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<sst xmlns="http://schemas.openxmlformats.org/spreadsheetml/2006/main" count="78" uniqueCount="73">
  <si>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м. Нетішин</t>
  </si>
  <si>
    <t>Додаток 3</t>
  </si>
  <si>
    <t>за головними розпорядниками коштів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</si>
  <si>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</si>
  <si>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</si>
  <si>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</si>
  <si>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</si>
  <si>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</si>
  <si>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</si>
  <si>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</si>
  <si>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</si>
  <si>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</si>
  <si>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</si>
  <si>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</si>
  <si>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</si>
  <si>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</si>
  <si>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</si>
  <si>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</si>
  <si>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</t>
  </si>
  <si>
    <t>Виконавчий комітет Нетішинської міської ради</t>
  </si>
  <si>
    <t>090000</t>
  </si>
  <si>
    <t>Соціальний захист та соціальне забезпечення 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</si>
  <si>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</si>
  <si>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</si>
  <si>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</si>
  <si>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</si>
  <si>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</si>
  <si>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</si>
  <si>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</si>
  <si>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</si>
  <si>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10</t>
  </si>
  <si>
    <t>Відділ  освіти виконавчого  комітету Нетішинської міської ради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</si>
  <si>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</si>
  <si>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</si>
  <si>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</si>
  <si>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</si>
  <si>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</si>
  <si>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</si>
  <si>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</si>
  <si>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</si>
  <si>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</si>
  <si>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</si>
  <si>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15</t>
  </si>
  <si>
    <t>Управління  соціального захисту населення виконавчого комітету Нетішинської міської ради</t>
  </si>
  <si>
    <t>091206</t>
  </si>
  <si>
    <t>Центри соціальної реабілітації дітей - інвалідів, центри професійної реабілітації інвалідів </t>
  </si>
  <si>
    <t>24</t>
  </si>
  <si>
    <t>Орган з питань культури</t>
  </si>
  <si>
    <t>110000</t>
  </si>
  <si>
    <t>Культура і мистецтво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</si>
  <si>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</si>
  <si>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</si>
  <si>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</si>
  <si>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</si>
  <si>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76</t>
  </si>
  <si>
    <t>Фінансове управління виконавчого комітету міської ради</t>
  </si>
  <si>
    <t>250000</t>
  </si>
  <si>
    <t>Видатки, не віднесені до основних груп </t>
  </si>
  <si>
    <t>250404</t>
  </si>
  <si>
    <t>Інші видатки </t>
  </si>
  <si>
    <t>Всього видатків</t>
  </si>
  <si>
    <t>Секретар міської ради</t>
  </si>
  <si>
    <t>М.М.Степаненко</t>
  </si>
  <si>
    <t>Зміни до розподілу видатків бюджету  міста Нетішин на 2013 рік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</si>
  <si>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</si>
  <si>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</si>
  <si>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</si>
  <si>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</si>
  <si>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 xml:space="preserve">до рішення сорок другої сесії </t>
  </si>
  <si>
    <t>29.05.2013 № 42/___</t>
  </si>
  <si>
    <t>комуна-льні послуги та енерго-носії</t>
  </si>
  <si>
    <t>спожи-вання</t>
  </si>
  <si>
    <t>Нетішинської міської ради VI скликання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</si>
</sst>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22">
      <selection activeCell="I44" sqref="I44"/>
    </sheetView>
  </sheetViews>
  <sheetFormatPr defaultColWidth="9.00390625" defaultRowHeight="12.75"/>
  <cols>
    <col min="1" max="1" width="7.125" style="0" customWidth="1"/>
    <col min="2" max="2" width="46.625" style="0" customWidth="1"/>
    <col min="3" max="3" width="9.75390625" style="0" customWidth="1"/>
    <col min="4" max="4" width="7.875" style="0" customWidth="1"/>
    <col min="5" max="5" width="9.625" style="0" customWidth="1"/>
    <col min="6" max="6" width="11.125" style="0" bestFit="1" customWidth="1"/>
    <col min="7" max="7" width="10.125" style="0" bestFit="1" customWidth="1"/>
    <col min="8" max="8" width="7.625" style="0" customWidth="1"/>
    <col min="9" max="9" width="7.875" style="0" customWidth="1"/>
    <col min="10" max="10" width="11.125" style="0" bestFit="1" customWidth="1"/>
    <col min="11" max="11" width="8.75390625" style="0" customWidth="1"/>
    <col min="12" max="12" width="13.125" style="0" customWidth="1"/>
    <col min="13" max="13" width="10.75390625" style="0" customWidth="1"/>
  </cols>
  <sheetData>
    <row r="1" spans="1:12" s="1" customFormat="1" ht="12.75">
      <c r="A1" s="1" t="s">
        <v>0</v>
      </c>
      <c r="J1" s="18" t="s">
        <v>1</v>
      </c>
      <c r="K1" s="18"/>
      <c r="L1" s="18"/>
    </row>
    <row r="2" spans="10:11" s="1" customFormat="1" ht="12.75">
      <c r="J2" s="17" t="s">
        <v>68</v>
      </c>
      <c r="K2" s="17"/>
    </row>
    <row r="3" spans="10:11" s="1" customFormat="1" ht="12.75">
      <c r="J3" s="17" t="s">
        <v>72</v>
      </c>
      <c r="K3" s="17"/>
    </row>
    <row r="4" spans="10:12" s="1" customFormat="1" ht="12.75">
      <c r="J4" s="18" t="s">
        <v>69</v>
      </c>
      <c r="K4" s="18"/>
      <c r="L4" s="18"/>
    </row>
    <row r="5" spans="1:13" s="1" customFormat="1" ht="10.5" customHeight="1">
      <c r="A5" s="20" t="s">
        <v>63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" customFormat="1" ht="12.75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1" customFormat="1" ht="12.75">
      <c r="A7" s="22" t="s">
        <v>3</v>
      </c>
      <c r="B7" s="19" t="s">
        <v>5</v>
      </c>
      <c r="C7" s="19" t="s">
        <v>7</v>
      </c>
      <c r="D7" s="19"/>
      <c r="E7" s="19"/>
      <c r="F7" s="19" t="s">
        <v>12</v>
      </c>
      <c r="G7" s="19"/>
      <c r="H7" s="19"/>
      <c r="I7" s="19"/>
      <c r="J7" s="19"/>
      <c r="K7" s="19"/>
      <c r="L7" s="19"/>
      <c r="M7" s="23" t="s">
        <v>16</v>
      </c>
    </row>
    <row r="8" spans="1:13" s="1" customFormat="1" ht="28.5" customHeight="1">
      <c r="A8" s="22"/>
      <c r="B8" s="19"/>
      <c r="C8" s="19" t="s">
        <v>8</v>
      </c>
      <c r="D8" s="19" t="s">
        <v>9</v>
      </c>
      <c r="E8" s="19"/>
      <c r="F8" s="19" t="s">
        <v>8</v>
      </c>
      <c r="G8" s="19" t="s">
        <v>71</v>
      </c>
      <c r="H8" s="19" t="s">
        <v>9</v>
      </c>
      <c r="I8" s="19"/>
      <c r="J8" s="19" t="s">
        <v>13</v>
      </c>
      <c r="K8" s="19" t="s">
        <v>9</v>
      </c>
      <c r="L8" s="19"/>
      <c r="M8" s="19"/>
    </row>
    <row r="9" spans="1:13" s="1" customFormat="1" ht="12.75">
      <c r="A9" s="22" t="s">
        <v>4</v>
      </c>
      <c r="B9" s="19" t="s">
        <v>6</v>
      </c>
      <c r="C9" s="19"/>
      <c r="D9" s="19" t="s">
        <v>10</v>
      </c>
      <c r="E9" s="19" t="s">
        <v>11</v>
      </c>
      <c r="F9" s="19"/>
      <c r="G9" s="19"/>
      <c r="H9" s="19" t="s">
        <v>10</v>
      </c>
      <c r="I9" s="19" t="s">
        <v>70</v>
      </c>
      <c r="J9" s="19"/>
      <c r="K9" s="19" t="s">
        <v>14</v>
      </c>
      <c r="L9" s="3" t="s">
        <v>9</v>
      </c>
      <c r="M9" s="19"/>
    </row>
    <row r="10" spans="1:13" s="1" customFormat="1" ht="58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15</v>
      </c>
      <c r="M10" s="19"/>
    </row>
    <row r="11" spans="1:13" s="1" customFormat="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4" t="s">
        <v>17</v>
      </c>
    </row>
    <row r="12" spans="1:13" s="1" customFormat="1" ht="12.75">
      <c r="A12" s="5" t="s">
        <v>18</v>
      </c>
      <c r="B12" s="6" t="s">
        <v>19</v>
      </c>
      <c r="C12" s="7">
        <v>0</v>
      </c>
      <c r="D12" s="7">
        <v>0</v>
      </c>
      <c r="E12" s="7">
        <v>0</v>
      </c>
      <c r="F12" s="7">
        <v>649545</v>
      </c>
      <c r="G12" s="7">
        <v>0</v>
      </c>
      <c r="H12" s="7">
        <v>0</v>
      </c>
      <c r="I12" s="7">
        <v>0</v>
      </c>
      <c r="J12" s="7">
        <f>SUM(J13)</f>
        <v>199548</v>
      </c>
      <c r="K12" s="7">
        <v>16350</v>
      </c>
      <c r="L12" s="7"/>
      <c r="M12" s="8">
        <f aca="true" t="shared" si="0" ref="M12:M33">C12+F12</f>
        <v>649545</v>
      </c>
    </row>
    <row r="13" spans="1:13" s="1" customFormat="1" ht="12.75">
      <c r="A13" s="5" t="s">
        <v>22</v>
      </c>
      <c r="B13" s="6" t="s">
        <v>23</v>
      </c>
      <c r="C13" s="7">
        <v>0</v>
      </c>
      <c r="D13" s="7">
        <v>0</v>
      </c>
      <c r="E13" s="7">
        <v>0</v>
      </c>
      <c r="F13" s="7">
        <v>649545</v>
      </c>
      <c r="G13" s="7">
        <f>SUM(G14:G16)</f>
        <v>449997</v>
      </c>
      <c r="H13" s="7">
        <v>0</v>
      </c>
      <c r="I13" s="7">
        <v>0</v>
      </c>
      <c r="J13" s="7">
        <f>SUM(J14:J16)</f>
        <v>199548</v>
      </c>
      <c r="K13" s="7">
        <v>16350</v>
      </c>
      <c r="L13" s="7"/>
      <c r="M13" s="8">
        <f t="shared" si="0"/>
        <v>649545</v>
      </c>
    </row>
    <row r="14" spans="1:13" s="1" customFormat="1" ht="12.75">
      <c r="A14" s="9" t="s">
        <v>24</v>
      </c>
      <c r="B14" s="10" t="s">
        <v>25</v>
      </c>
      <c r="C14" s="11">
        <v>0</v>
      </c>
      <c r="D14" s="11">
        <v>0</v>
      </c>
      <c r="E14" s="11">
        <v>0</v>
      </c>
      <c r="F14" s="11">
        <v>449997</v>
      </c>
      <c r="G14" s="11">
        <v>449997</v>
      </c>
      <c r="H14" s="11">
        <v>0</v>
      </c>
      <c r="I14" s="11">
        <v>0</v>
      </c>
      <c r="J14" s="11">
        <v>0</v>
      </c>
      <c r="K14" s="11">
        <v>0</v>
      </c>
      <c r="L14" s="11"/>
      <c r="M14" s="12">
        <f t="shared" si="0"/>
        <v>449997</v>
      </c>
    </row>
    <row r="15" spans="1:13" s="1" customFormat="1" ht="25.5">
      <c r="A15" s="9" t="s">
        <v>26</v>
      </c>
      <c r="B15" s="10" t="s">
        <v>27</v>
      </c>
      <c r="C15" s="11">
        <v>0</v>
      </c>
      <c r="D15" s="11">
        <v>0</v>
      </c>
      <c r="E15" s="11">
        <v>0</v>
      </c>
      <c r="F15" s="11">
        <v>15000</v>
      </c>
      <c r="G15" s="11">
        <v>0</v>
      </c>
      <c r="H15" s="11">
        <v>0</v>
      </c>
      <c r="I15" s="11">
        <v>0</v>
      </c>
      <c r="J15" s="11">
        <v>15000</v>
      </c>
      <c r="K15" s="11">
        <v>15000</v>
      </c>
      <c r="L15" s="11"/>
      <c r="M15" s="12">
        <f t="shared" si="0"/>
        <v>15000</v>
      </c>
    </row>
    <row r="16" spans="1:13" s="1" customFormat="1" ht="12.75">
      <c r="A16" s="9" t="s">
        <v>28</v>
      </c>
      <c r="B16" s="10" t="s">
        <v>29</v>
      </c>
      <c r="C16" s="11">
        <v>0</v>
      </c>
      <c r="D16" s="11">
        <v>0</v>
      </c>
      <c r="E16" s="11">
        <v>0</v>
      </c>
      <c r="F16" s="11">
        <v>184548</v>
      </c>
      <c r="G16" s="11">
        <v>0</v>
      </c>
      <c r="H16" s="11">
        <v>0</v>
      </c>
      <c r="I16" s="11">
        <v>0</v>
      </c>
      <c r="J16" s="11">
        <v>184548</v>
      </c>
      <c r="K16" s="11">
        <v>1350</v>
      </c>
      <c r="L16" s="11"/>
      <c r="M16" s="12">
        <f t="shared" si="0"/>
        <v>184548</v>
      </c>
    </row>
    <row r="17" spans="1:13" s="1" customFormat="1" ht="21.75" customHeight="1">
      <c r="A17" s="5" t="s">
        <v>30</v>
      </c>
      <c r="B17" s="6" t="s">
        <v>31</v>
      </c>
      <c r="C17" s="7">
        <v>-175200</v>
      </c>
      <c r="D17" s="7">
        <v>0</v>
      </c>
      <c r="E17" s="7">
        <v>0</v>
      </c>
      <c r="F17" s="7">
        <v>1890125</v>
      </c>
      <c r="G17" s="7">
        <v>0</v>
      </c>
      <c r="H17" s="7">
        <v>0</v>
      </c>
      <c r="I17" s="7">
        <v>0</v>
      </c>
      <c r="J17" s="7">
        <v>1890125</v>
      </c>
      <c r="K17" s="7">
        <v>0</v>
      </c>
      <c r="L17" s="7">
        <v>175200</v>
      </c>
      <c r="M17" s="8">
        <f t="shared" si="0"/>
        <v>1714925</v>
      </c>
    </row>
    <row r="18" spans="1:13" s="1" customFormat="1" ht="12.75">
      <c r="A18" s="5" t="s">
        <v>32</v>
      </c>
      <c r="B18" s="6" t="s">
        <v>33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  <c r="M18" s="8">
        <f t="shared" si="0"/>
        <v>0</v>
      </c>
    </row>
    <row r="19" spans="1:13" s="1" customFormat="1" ht="12.75">
      <c r="A19" s="9" t="s">
        <v>34</v>
      </c>
      <c r="B19" s="10" t="s">
        <v>35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/>
      <c r="M19" s="12">
        <f t="shared" si="0"/>
        <v>0</v>
      </c>
    </row>
    <row r="20" spans="1:13" s="1" customFormat="1" ht="12.75">
      <c r="A20" s="5" t="s">
        <v>36</v>
      </c>
      <c r="B20" s="6" t="s">
        <v>37</v>
      </c>
      <c r="C20" s="7">
        <v>-175200</v>
      </c>
      <c r="D20" s="7">
        <v>0</v>
      </c>
      <c r="E20" s="7">
        <v>0</v>
      </c>
      <c r="F20" s="7">
        <v>1890125</v>
      </c>
      <c r="G20" s="7">
        <v>0</v>
      </c>
      <c r="H20" s="7">
        <v>0</v>
      </c>
      <c r="I20" s="7">
        <v>0</v>
      </c>
      <c r="J20" s="7">
        <v>1890125</v>
      </c>
      <c r="K20" s="7">
        <v>0</v>
      </c>
      <c r="L20" s="7">
        <v>175200</v>
      </c>
      <c r="M20" s="8">
        <f t="shared" si="0"/>
        <v>1714925</v>
      </c>
    </row>
    <row r="21" spans="1:13" s="1" customFormat="1" ht="12.75">
      <c r="A21" s="9" t="s">
        <v>38</v>
      </c>
      <c r="B21" s="10" t="s">
        <v>39</v>
      </c>
      <c r="C21" s="11">
        <v>0</v>
      </c>
      <c r="D21" s="11">
        <v>0</v>
      </c>
      <c r="E21" s="11">
        <v>0</v>
      </c>
      <c r="F21" s="11">
        <v>229290</v>
      </c>
      <c r="G21" s="11">
        <v>0</v>
      </c>
      <c r="H21" s="11">
        <v>0</v>
      </c>
      <c r="I21" s="11">
        <v>0</v>
      </c>
      <c r="J21" s="11">
        <v>229290</v>
      </c>
      <c r="K21" s="11">
        <v>0</v>
      </c>
      <c r="L21" s="11"/>
      <c r="M21" s="12">
        <f t="shared" si="0"/>
        <v>229290</v>
      </c>
    </row>
    <row r="22" spans="1:13" s="1" customFormat="1" ht="27" customHeight="1">
      <c r="A22" s="9" t="s">
        <v>40</v>
      </c>
      <c r="B22" s="10" t="s">
        <v>41</v>
      </c>
      <c r="C22" s="11">
        <v>-175200</v>
      </c>
      <c r="D22" s="11">
        <v>0</v>
      </c>
      <c r="E22" s="11">
        <v>0</v>
      </c>
      <c r="F22" s="11">
        <v>1660835</v>
      </c>
      <c r="G22" s="11">
        <v>0</v>
      </c>
      <c r="H22" s="11">
        <v>0</v>
      </c>
      <c r="I22" s="11">
        <v>0</v>
      </c>
      <c r="J22" s="11">
        <v>1660835</v>
      </c>
      <c r="K22" s="11">
        <v>0</v>
      </c>
      <c r="L22" s="11">
        <v>175200</v>
      </c>
      <c r="M22" s="12">
        <f t="shared" si="0"/>
        <v>1485635</v>
      </c>
    </row>
    <row r="23" spans="1:13" s="1" customFormat="1" ht="22.5" customHeight="1">
      <c r="A23" s="5" t="s">
        <v>42</v>
      </c>
      <c r="B23" s="6" t="s">
        <v>43</v>
      </c>
      <c r="C23" s="7">
        <v>-1.1368683772161603E-13</v>
      </c>
      <c r="D23" s="7">
        <v>0</v>
      </c>
      <c r="E23" s="7">
        <v>72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/>
      <c r="M23" s="8">
        <f t="shared" si="0"/>
        <v>-1.1368683772161603E-13</v>
      </c>
    </row>
    <row r="24" spans="1:13" s="1" customFormat="1" ht="12.75">
      <c r="A24" s="5" t="s">
        <v>20</v>
      </c>
      <c r="B24" s="6" t="s">
        <v>21</v>
      </c>
      <c r="C24" s="7">
        <v>-1.1368683772161603E-13</v>
      </c>
      <c r="D24" s="7">
        <v>0</v>
      </c>
      <c r="E24" s="7">
        <v>72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/>
      <c r="M24" s="8">
        <f t="shared" si="0"/>
        <v>-1.1368683772161603E-13</v>
      </c>
    </row>
    <row r="25" spans="1:13" s="1" customFormat="1" ht="25.5">
      <c r="A25" s="9" t="s">
        <v>44</v>
      </c>
      <c r="B25" s="10" t="s">
        <v>45</v>
      </c>
      <c r="C25" s="11">
        <v>0</v>
      </c>
      <c r="D25" s="11">
        <v>0</v>
      </c>
      <c r="E25" s="11">
        <v>72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/>
      <c r="M25" s="12">
        <f t="shared" si="0"/>
        <v>0</v>
      </c>
    </row>
    <row r="26" spans="1:13" s="1" customFormat="1" ht="9.75" customHeight="1">
      <c r="A26" s="5" t="s">
        <v>46</v>
      </c>
      <c r="B26" s="6" t="s">
        <v>47</v>
      </c>
      <c r="C26" s="7">
        <v>0</v>
      </c>
      <c r="D26" s="7">
        <v>0</v>
      </c>
      <c r="E26" s="7">
        <v>0</v>
      </c>
      <c r="F26" s="7">
        <v>3900</v>
      </c>
      <c r="G26" s="7">
        <v>0</v>
      </c>
      <c r="H26" s="7">
        <v>0</v>
      </c>
      <c r="I26" s="7">
        <v>0</v>
      </c>
      <c r="J26" s="7">
        <v>3900</v>
      </c>
      <c r="K26" s="7">
        <v>3900</v>
      </c>
      <c r="L26" s="7"/>
      <c r="M26" s="8">
        <f t="shared" si="0"/>
        <v>3900</v>
      </c>
    </row>
    <row r="27" spans="1:13" s="1" customFormat="1" ht="9" customHeight="1">
      <c r="A27" s="5" t="s">
        <v>48</v>
      </c>
      <c r="B27" s="6" t="s">
        <v>49</v>
      </c>
      <c r="C27" s="7">
        <v>0</v>
      </c>
      <c r="D27" s="7">
        <v>0</v>
      </c>
      <c r="E27" s="7">
        <v>0</v>
      </c>
      <c r="F27" s="7">
        <v>3900</v>
      </c>
      <c r="G27" s="7">
        <v>0</v>
      </c>
      <c r="H27" s="7">
        <v>0</v>
      </c>
      <c r="I27" s="7">
        <v>0</v>
      </c>
      <c r="J27" s="7">
        <v>3900</v>
      </c>
      <c r="K27" s="7">
        <v>3900</v>
      </c>
      <c r="L27" s="7"/>
      <c r="M27" s="8">
        <f t="shared" si="0"/>
        <v>3900</v>
      </c>
    </row>
    <row r="28" spans="1:13" s="1" customFormat="1" ht="12.75">
      <c r="A28" s="9" t="s">
        <v>50</v>
      </c>
      <c r="B28" s="10" t="s">
        <v>51</v>
      </c>
      <c r="C28" s="11">
        <v>0</v>
      </c>
      <c r="D28" s="11">
        <v>0</v>
      </c>
      <c r="E28" s="11">
        <v>0</v>
      </c>
      <c r="F28" s="11">
        <v>1900</v>
      </c>
      <c r="G28" s="11">
        <v>0</v>
      </c>
      <c r="H28" s="11">
        <v>0</v>
      </c>
      <c r="I28" s="11">
        <v>0</v>
      </c>
      <c r="J28" s="11">
        <v>1900</v>
      </c>
      <c r="K28" s="11">
        <v>1900</v>
      </c>
      <c r="L28" s="11"/>
      <c r="M28" s="12">
        <f t="shared" si="0"/>
        <v>1900</v>
      </c>
    </row>
    <row r="29" spans="1:13" s="1" customFormat="1" ht="21.75" customHeight="1">
      <c r="A29" s="9" t="s">
        <v>52</v>
      </c>
      <c r="B29" s="10" t="s">
        <v>53</v>
      </c>
      <c r="C29" s="11">
        <v>0</v>
      </c>
      <c r="D29" s="11">
        <v>0</v>
      </c>
      <c r="E29" s="11">
        <v>0</v>
      </c>
      <c r="F29" s="11">
        <v>2000</v>
      </c>
      <c r="G29" s="11">
        <v>0</v>
      </c>
      <c r="H29" s="11">
        <v>0</v>
      </c>
      <c r="I29" s="11">
        <v>0</v>
      </c>
      <c r="J29" s="11">
        <v>2000</v>
      </c>
      <c r="K29" s="11">
        <v>2000</v>
      </c>
      <c r="L29" s="11"/>
      <c r="M29" s="12">
        <f t="shared" si="0"/>
        <v>2000</v>
      </c>
    </row>
    <row r="30" spans="1:13" s="1" customFormat="1" ht="21.75" customHeight="1">
      <c r="A30" s="5" t="s">
        <v>54</v>
      </c>
      <c r="B30" s="6" t="s">
        <v>55</v>
      </c>
      <c r="C30" s="7">
        <v>0</v>
      </c>
      <c r="D30" s="7">
        <v>0</v>
      </c>
      <c r="E30" s="7">
        <v>0</v>
      </c>
      <c r="F30" s="7">
        <v>-2348120</v>
      </c>
      <c r="G30" s="7">
        <v>-449997</v>
      </c>
      <c r="H30" s="7">
        <v>0</v>
      </c>
      <c r="I30" s="7">
        <v>0</v>
      </c>
      <c r="J30" s="7">
        <v>-1898123</v>
      </c>
      <c r="K30" s="7">
        <v>0</v>
      </c>
      <c r="L30" s="7"/>
      <c r="M30" s="8">
        <f t="shared" si="0"/>
        <v>-2348120</v>
      </c>
    </row>
    <row r="31" spans="1:13" s="1" customFormat="1" ht="12.75">
      <c r="A31" s="5" t="s">
        <v>56</v>
      </c>
      <c r="B31" s="6" t="s">
        <v>57</v>
      </c>
      <c r="C31" s="7">
        <v>0</v>
      </c>
      <c r="D31" s="7">
        <v>0</v>
      </c>
      <c r="E31" s="7">
        <v>0</v>
      </c>
      <c r="F31" s="7">
        <v>-2348120</v>
      </c>
      <c r="G31" s="7">
        <v>-449997</v>
      </c>
      <c r="H31" s="7">
        <v>0</v>
      </c>
      <c r="I31" s="7">
        <v>0</v>
      </c>
      <c r="J31" s="7">
        <v>-1898123</v>
      </c>
      <c r="K31" s="7">
        <v>0</v>
      </c>
      <c r="L31" s="7"/>
      <c r="M31" s="8">
        <f t="shared" si="0"/>
        <v>-2348120</v>
      </c>
    </row>
    <row r="32" spans="1:13" s="1" customFormat="1" ht="12.75">
      <c r="A32" s="9" t="s">
        <v>58</v>
      </c>
      <c r="B32" s="10" t="s">
        <v>59</v>
      </c>
      <c r="C32" s="11">
        <v>0</v>
      </c>
      <c r="D32" s="11">
        <v>0</v>
      </c>
      <c r="E32" s="11">
        <v>0</v>
      </c>
      <c r="F32" s="11">
        <v>-2348120</v>
      </c>
      <c r="G32" s="11">
        <v>0</v>
      </c>
      <c r="H32" s="11">
        <v>0</v>
      </c>
      <c r="I32" s="11">
        <v>0</v>
      </c>
      <c r="J32" s="11">
        <v>-1898123</v>
      </c>
      <c r="K32" s="11">
        <v>0</v>
      </c>
      <c r="L32" s="11"/>
      <c r="M32" s="12">
        <f t="shared" si="0"/>
        <v>-2348120</v>
      </c>
    </row>
    <row r="33" spans="1:13" s="1" customFormat="1" ht="12.75">
      <c r="A33" s="13" t="s">
        <v>60</v>
      </c>
      <c r="B33" s="13"/>
      <c r="C33" s="14">
        <v>-175200</v>
      </c>
      <c r="D33" s="14">
        <v>0</v>
      </c>
      <c r="E33" s="14">
        <v>72</v>
      </c>
      <c r="F33" s="14">
        <f>SUM(F12+F17+F26+F30)</f>
        <v>195450</v>
      </c>
      <c r="G33" s="14">
        <v>0</v>
      </c>
      <c r="H33" s="14">
        <v>0</v>
      </c>
      <c r="I33" s="14">
        <v>0</v>
      </c>
      <c r="J33" s="14">
        <f>SUM(J12+J17+J26+J30)</f>
        <v>195450</v>
      </c>
      <c r="K33" s="14">
        <v>20250</v>
      </c>
      <c r="L33" s="14">
        <v>175200</v>
      </c>
      <c r="M33" s="14">
        <f t="shared" si="0"/>
        <v>20250</v>
      </c>
    </row>
    <row r="34" spans="2:9" s="1" customFormat="1" ht="12.75">
      <c r="B34" s="15" t="s">
        <v>61</v>
      </c>
      <c r="I34" s="15" t="s">
        <v>62</v>
      </c>
    </row>
    <row r="35" s="1" customFormat="1" ht="6.75" customHeight="1"/>
    <row r="36" spans="2:9" s="1" customFormat="1" ht="12.75">
      <c r="B36" s="16" t="s">
        <v>64</v>
      </c>
      <c r="C36" s="16"/>
      <c r="D36" s="16"/>
      <c r="E36" s="16"/>
      <c r="F36" s="16"/>
      <c r="G36" s="16"/>
      <c r="H36" s="16"/>
      <c r="I36" s="16"/>
    </row>
    <row r="37" spans="2:9" s="1" customFormat="1" ht="12.75">
      <c r="B37" s="16" t="s">
        <v>65</v>
      </c>
      <c r="C37" s="16"/>
      <c r="D37" s="16"/>
      <c r="E37" s="16"/>
      <c r="F37" s="16"/>
      <c r="G37" s="16"/>
      <c r="H37" s="16"/>
      <c r="I37" s="16"/>
    </row>
    <row r="38" spans="2:9" s="1" customFormat="1" ht="12.75">
      <c r="B38" s="16" t="s">
        <v>66</v>
      </c>
      <c r="C38" s="16"/>
      <c r="D38" s="16"/>
      <c r="E38" s="16"/>
      <c r="F38" s="16"/>
      <c r="G38" s="16"/>
      <c r="H38" s="16"/>
      <c r="I38" s="16" t="s">
        <v>67</v>
      </c>
    </row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</sheetData>
  <mergeCells count="23">
    <mergeCell ref="J8:J10"/>
    <mergeCell ref="K9:K10"/>
    <mergeCell ref="K8:L8"/>
    <mergeCell ref="M7:M10"/>
    <mergeCell ref="D9:D10"/>
    <mergeCell ref="D8:E8"/>
    <mergeCell ref="E9:E10"/>
    <mergeCell ref="A7:A8"/>
    <mergeCell ref="B7:B8"/>
    <mergeCell ref="A9:A10"/>
    <mergeCell ref="B9:B10"/>
    <mergeCell ref="C7:E7"/>
    <mergeCell ref="C8:C10"/>
    <mergeCell ref="J1:L1"/>
    <mergeCell ref="J4:L4"/>
    <mergeCell ref="F7:L7"/>
    <mergeCell ref="F8:F10"/>
    <mergeCell ref="G8:G10"/>
    <mergeCell ref="H8:I8"/>
    <mergeCell ref="H9:H10"/>
    <mergeCell ref="I9:I10"/>
    <mergeCell ref="A5:M5"/>
    <mergeCell ref="A6:M6"/>
  </mergeCells>
  <printOptions/>
  <pageMargins left="0.7480314960629921" right="0.7874015748031497" top="1.1811023622047245" bottom="0.3937007874015748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2013-05-23T11:09:19Z</cp:lastPrinted>
  <dcterms:created xsi:type="dcterms:W3CDTF">2013-05-21T10:40:19Z</dcterms:created>
  <dcterms:modified xsi:type="dcterms:W3CDTF">2013-05-23T11:09:23Z</dcterms:modified>
  <cp:category/>
  <cp:version/>
  <cp:contentType/>
  <cp:contentStatus/>
</cp:coreProperties>
</file>