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04" sheetId="1" r:id="rId1"/>
    <sheet name="105" sheetId="2" r:id="rId2"/>
    <sheet name="106" sheetId="3" r:id="rId3"/>
    <sheet name="112" sheetId="4" r:id="rId4"/>
    <sheet name="Незав. виробництво" sheetId="5" r:id="rId5"/>
  </sheets>
  <definedNames/>
  <calcPr fullCalcOnLoad="1"/>
</workbook>
</file>

<file path=xl/sharedStrings.xml><?xml version="1.0" encoding="utf-8"?>
<sst xmlns="http://schemas.openxmlformats.org/spreadsheetml/2006/main" count="401" uniqueCount="235">
  <si>
    <t>№ п\п</t>
  </si>
  <si>
    <t>Найменування</t>
  </si>
  <si>
    <t>Дата введення в експлуатацію</t>
  </si>
  <si>
    <t>Черв,86</t>
  </si>
  <si>
    <t>Серп,92</t>
  </si>
  <si>
    <t>Трав,11</t>
  </si>
  <si>
    <t>Лист,99</t>
  </si>
  <si>
    <t>Лип,98</t>
  </si>
  <si>
    <t>Дата введення в експлуа  тацію</t>
  </si>
  <si>
    <t>Лип,08</t>
  </si>
  <si>
    <t>Лист,12</t>
  </si>
  <si>
    <t>Жовт,13</t>
  </si>
  <si>
    <t>Груд,07</t>
  </si>
  <si>
    <t>Січ,08</t>
  </si>
  <si>
    <t>Лют,08</t>
  </si>
  <si>
    <t>Електроплита-панель Ел1102</t>
  </si>
  <si>
    <t>Січ,02</t>
  </si>
  <si>
    <t>Лип,12</t>
  </si>
  <si>
    <t>10490136/1</t>
  </si>
  <si>
    <t>Дитячий ігровий комплекс "Казкове королівство"</t>
  </si>
  <si>
    <t>10490136/2</t>
  </si>
  <si>
    <t>Диван (дерев'яна лавка)</t>
  </si>
  <si>
    <t>10490136/3</t>
  </si>
  <si>
    <t>Гойдалка на металевих стійках з жорсткою підвіскою "Велика"</t>
  </si>
  <si>
    <t>10490136/4</t>
  </si>
  <si>
    <t>Гойдалка на металевих стійках з жорсткою підвіскою "Середня"</t>
  </si>
  <si>
    <t>10490136/5</t>
  </si>
  <si>
    <t>Пісочний дворик з гіркою "Білосніжка"</t>
  </si>
  <si>
    <t>10490136/6</t>
  </si>
  <si>
    <t>Качалка-балансир "Маленька"</t>
  </si>
  <si>
    <t>/благоустрій/</t>
  </si>
  <si>
    <t xml:space="preserve">Косарка роторна (без дисків) </t>
  </si>
  <si>
    <t xml:space="preserve"> на перетині пр-ту Незалежності, вул.Енергетиків, Ринкової</t>
  </si>
  <si>
    <t xml:space="preserve">Світлофорний об'єкт </t>
  </si>
  <si>
    <t xml:space="preserve"> по пр-ту Незалежності в районі ЗОШ №1</t>
  </si>
  <si>
    <t>Світлофорний об'єкт ,</t>
  </si>
  <si>
    <t>ПЕВ   благоустрій</t>
  </si>
  <si>
    <t>Розрахунковий відділ благоустрій</t>
  </si>
  <si>
    <t xml:space="preserve">Прінтер Саnon Lazer </t>
  </si>
  <si>
    <t>Фінансовий  відділ дороги</t>
  </si>
  <si>
    <t xml:space="preserve">Монітор "Samsung" 940 N </t>
  </si>
  <si>
    <t xml:space="preserve">Прінтер Саnon НР Lazer </t>
  </si>
  <si>
    <t xml:space="preserve">Системний блок DELUX </t>
  </si>
  <si>
    <t>Біотуалет  (Заг.розмір 90*90*235см)</t>
  </si>
  <si>
    <t xml:space="preserve"> з зеленого металопрофілю на металічному каркасі з чашою Генуя і підключенням до комунікацій. </t>
  </si>
  <si>
    <t xml:space="preserve">Принтер Сanon 1120 </t>
  </si>
  <si>
    <t xml:space="preserve">Монітор Samsung 795 DF </t>
  </si>
  <si>
    <t xml:space="preserve"> обладн. дитяч. майд.пр. Курчатоваб/о перед 04.13р.</t>
  </si>
  <si>
    <t>Рік випуску</t>
  </si>
  <si>
    <t xml:space="preserve">Авто ЗІЛ КО 713 (водовозка)        </t>
  </si>
  <si>
    <t>11-75 ХМН</t>
  </si>
  <si>
    <t xml:space="preserve">Автовишка АГП-22                </t>
  </si>
  <si>
    <t>74-05 ХМП</t>
  </si>
  <si>
    <t>Лют,93</t>
  </si>
  <si>
    <t xml:space="preserve">Прицеп 2ПТС-4,0                    </t>
  </si>
  <si>
    <t>Жовт,91</t>
  </si>
  <si>
    <t xml:space="preserve">Прицеп тракторний   </t>
  </si>
  <si>
    <t>Вер,96</t>
  </si>
  <si>
    <t xml:space="preserve">Трактор - погрузчик Т-156А   </t>
  </si>
  <si>
    <t>04-76 ХЕ</t>
  </si>
  <si>
    <t>Трав,13</t>
  </si>
  <si>
    <t xml:space="preserve">Трактор МТЗ-80                     </t>
  </si>
  <si>
    <t>04-05 ХЕ</t>
  </si>
  <si>
    <t xml:space="preserve">Трактор Т - 40(унів.уборщ. сміття)     </t>
  </si>
  <si>
    <t>17-36 ХЕ</t>
  </si>
  <si>
    <t>Чер,92</t>
  </si>
  <si>
    <t xml:space="preserve">Трактор Т 40                           </t>
  </si>
  <si>
    <t>76-86 ХЕ</t>
  </si>
  <si>
    <t>Жов,89</t>
  </si>
  <si>
    <t xml:space="preserve">Трактор Т-150 К                    </t>
  </si>
  <si>
    <t>Тротуароуборочна Т-16М</t>
  </si>
  <si>
    <t>Лип,92</t>
  </si>
  <si>
    <t>Компресор ПК-СД -5,25Д</t>
  </si>
  <si>
    <t>Черв,96</t>
  </si>
  <si>
    <t>Бензопила "Штіл" /н/</t>
  </si>
  <si>
    <t>Трав,07</t>
  </si>
  <si>
    <t>Диван</t>
  </si>
  <si>
    <t>Черв,95</t>
  </si>
  <si>
    <t>Кущоріз "Хускварна" 343 R /н/ бюдж.кошти</t>
  </si>
  <si>
    <t>Кущоріз "Штіль" FS-449</t>
  </si>
  <si>
    <t>Серп,12</t>
  </si>
  <si>
    <t>Кущоріз "Штіль" FS-450</t>
  </si>
  <si>
    <t>Мотоножиці "Штіль" HS-45</t>
  </si>
  <si>
    <t>Мотоножиці "Штіль" HS-46</t>
  </si>
  <si>
    <t>82125-26</t>
  </si>
  <si>
    <t>Шафа металева</t>
  </si>
  <si>
    <t>Бер,97</t>
  </si>
  <si>
    <t>82162-63</t>
  </si>
  <si>
    <t>Шафа металева 3-х дверна</t>
  </si>
  <si>
    <t>Шкаф двухдверний</t>
  </si>
  <si>
    <t>Жовт,98</t>
  </si>
  <si>
    <t>Шкаф металевий 3-х дверний</t>
  </si>
  <si>
    <t>Шпріцемет  (н)</t>
  </si>
  <si>
    <t>Лют,03</t>
  </si>
  <si>
    <t>Молоток відбійний МО-3А</t>
  </si>
  <si>
    <t>Вер,08</t>
  </si>
  <si>
    <t>Контейнер для сміття</t>
  </si>
  <si>
    <t>Квіт,12</t>
  </si>
  <si>
    <t>Трав,98</t>
  </si>
  <si>
    <t>55088-090</t>
  </si>
  <si>
    <t>Бер,04</t>
  </si>
  <si>
    <t xml:space="preserve">Контейнер для сміття </t>
  </si>
  <si>
    <t>Лип,14</t>
  </si>
  <si>
    <t>Стіл однотумбовий</t>
  </si>
  <si>
    <t>Квіт,97</t>
  </si>
  <si>
    <t>Ціна</t>
  </si>
  <si>
    <t>Рукавиці для роботи з хворими тваринами арт.112-344</t>
  </si>
  <si>
    <t>11.13р.</t>
  </si>
  <si>
    <t>шт.</t>
  </si>
  <si>
    <t>Пристрій для захоплення тварин арт. 109-307-60</t>
  </si>
  <si>
    <t>Сітка для захоплення тварин арт.174-311</t>
  </si>
  <si>
    <t>Стулья</t>
  </si>
  <si>
    <t>Телефон</t>
  </si>
  <si>
    <t>Телефонний апарат</t>
  </si>
  <si>
    <t>Стiльцi п/м.</t>
  </si>
  <si>
    <t>Стіл письмовий</t>
  </si>
  <si>
    <t>Стіл письмовий (притулок)</t>
  </si>
  <si>
    <t>Болгарка ф 125</t>
  </si>
  <si>
    <t>09.11р.</t>
  </si>
  <si>
    <t>Вогнегасник ОП-5</t>
  </si>
  <si>
    <t>09.14р.</t>
  </si>
  <si>
    <t>Кліщі обжимні гідравлічні</t>
  </si>
  <si>
    <t>02.12р.</t>
  </si>
  <si>
    <t>Болгарка ф 230</t>
  </si>
  <si>
    <t>08.13р.</t>
  </si>
  <si>
    <t>Лавка</t>
  </si>
  <si>
    <t>10.13р.</t>
  </si>
  <si>
    <t>11.13р., 08.14р</t>
  </si>
  <si>
    <t>Урна для сміття</t>
  </si>
  <si>
    <t>Стiл однотумбовий</t>
  </si>
  <si>
    <t>Тумбочка</t>
  </si>
  <si>
    <t>груд.07р.</t>
  </si>
  <si>
    <t xml:space="preserve">Автомобіль ЗІЛ ММЗ            </t>
  </si>
  <si>
    <t>Бер,93</t>
  </si>
  <si>
    <t>52-35 ХМП</t>
  </si>
  <si>
    <t>Ком"ютер персиональн.(системний блок)</t>
  </si>
  <si>
    <t>Персональний комп'ютер, безоплати отриманий в 2014 р. від міської ради</t>
  </si>
  <si>
    <t>Монітор "Samsung" ТЕТ ( благ)</t>
  </si>
  <si>
    <t>благоустрій</t>
  </si>
  <si>
    <t>Первісна  вартість</t>
  </si>
  <si>
    <t xml:space="preserve">АVANT 630 багатофункціональний трактор  з шістьма комплектуючими </t>
  </si>
  <si>
    <t>06-900 Х Е</t>
  </si>
  <si>
    <t>61-30ХЕ</t>
  </si>
  <si>
    <t>61-29ХЕ</t>
  </si>
  <si>
    <t>61-89ХЕ</t>
  </si>
  <si>
    <t>61-26ХЕ</t>
  </si>
  <si>
    <t>61-27ХЕ</t>
  </si>
  <si>
    <t>04666ЕР</t>
  </si>
  <si>
    <t>04660 ЕР</t>
  </si>
  <si>
    <t>04664ЕР</t>
  </si>
  <si>
    <t>24-395 ВХ</t>
  </si>
  <si>
    <t>дооцінка</t>
  </si>
  <si>
    <t>Трубопровід (паркова зона)</t>
  </si>
  <si>
    <t>Робочий проект на кап.ремонт вулиці Снігурі</t>
  </si>
  <si>
    <t>Акт приймання-передачі виконаних робіт з проведення експертизи кошторисної частини (Капітальний ремонт вулиці Снігурі)</t>
  </si>
  <si>
    <t>Акт приймання-передачі виконаних робіт з проведення експертизи кошторисної частини робочого проекту (Будівництво мережі зовнішнього електроосвітлення вул.Енергетиків (автодороги №1) ВП ХАЕС (договір сурв.)</t>
  </si>
  <si>
    <t>Робочий проект "Реконструкція фонтану та елементів благоустрою земельної ділянки площею 0,7370 га, що розташовано на вул.Шевченка в р-ні будівлі №3</t>
  </si>
  <si>
    <t>Виконання робіт по тех.нагляду з кап.рем.зовн.освітлення вул.Мих,199,200</t>
  </si>
  <si>
    <t>Виконання робіт по тех.нагляду з кап.рем.зовн.освітлення вул.Мих,249,250</t>
  </si>
  <si>
    <t>Виконання робіт по тех.нагляду з кап.рем.зовн.освітлення вул.Наб,17-ДНЗ №3</t>
  </si>
  <si>
    <t>Виконання робіт по тех.нагляду з кап.рем.зовн.освітлення вул.Нез,17 ДНЗ №5</t>
  </si>
  <si>
    <t>Виконання робіт по тех.нагляду з кап.рем.зовн.освітлення вул.Мих,203</t>
  </si>
  <si>
    <t>Акт приймання-передачі виконаних робіт з проведення експертизи кошторисної частини (Капітальний ремонт вулиці Лісова на ділянках: від м/с частини №4 до МСЧ №4; від ж/б № 60;, від ж/б №64 до ж/б №96; від ж/б №96 до виїзду на вул.Старонетішинську; вд хлібозаводу №1 до ж/б 16а)</t>
  </si>
  <si>
    <t>Виконання робіт по тех.нагляду з кап. ремонту по вулиці Лісова на ділянках: від м/с частини №4 до МСЧ №4; від ж/б №26 до ж/б № 60;, від ж/б №64 до ж/б №96; від ж/б №96 до виїзду на вул.Старонетішинську; від хлібозаводу №1 до ж/б 16а)</t>
  </si>
  <si>
    <t>Акт здачі-прийняття виконаних робіт. Проектно-кошторисна документація на капітальний ремонт вулиці Лісова на ділянках: від м/с частини №4 до МСЧ №4; від ж/б № 60;, від ж/б №64 до ж/б №96; від ж/б №96 до виїзду на вул.Старонетішинську ; від хлібозаводу №1 до ж/б 16а)</t>
  </si>
  <si>
    <t>Акт здачі-прийняття виконаних робіт. Проектно-кошторисна документація на капітальний ремонт вулиці Снігурі на ділянках: від ж/б №139 до ж/б №150 з виїздом на вул.Солов'євська)</t>
  </si>
  <si>
    <t>Акт приймання-передачі виконаних робіт з проведення експертизи кошторисної частини (Капітальний ремонт вулиці Снігурі на ділянках: від від ж/б № 139; від ж/б №139 до ж/б №150 з виїздом на вул.Солов'євська)</t>
  </si>
  <si>
    <t>Інвентарний номер</t>
  </si>
  <si>
    <t>пер.2001р.</t>
  </si>
  <si>
    <t>Контейнери  для сміття</t>
  </si>
  <si>
    <t>Контейнери  для  сміття</t>
  </si>
  <si>
    <t>О14</t>
  </si>
  <si>
    <t>О15</t>
  </si>
  <si>
    <t>О16</t>
  </si>
  <si>
    <t>ОО4</t>
  </si>
  <si>
    <t>ОО5</t>
  </si>
  <si>
    <t>ОО8-ОО9</t>
  </si>
  <si>
    <t>О17</t>
  </si>
  <si>
    <t>О18</t>
  </si>
  <si>
    <t>О19</t>
  </si>
  <si>
    <t>О20</t>
  </si>
  <si>
    <t>О58-О60</t>
  </si>
  <si>
    <t>207/10</t>
  </si>
  <si>
    <t>ОО16750</t>
  </si>
  <si>
    <t>2007Р.</t>
  </si>
  <si>
    <t>55264-55291</t>
  </si>
  <si>
    <t>1-200</t>
  </si>
  <si>
    <t>О1-О3</t>
  </si>
  <si>
    <t>О4-О5</t>
  </si>
  <si>
    <t>О6-О7</t>
  </si>
  <si>
    <t>33111-010-011</t>
  </si>
  <si>
    <t>040-А327</t>
  </si>
  <si>
    <t>ОО10</t>
  </si>
  <si>
    <t>Один. виміру</t>
  </si>
  <si>
    <t>Додаткова інформація</t>
  </si>
  <si>
    <t>К-сть</t>
  </si>
  <si>
    <t xml:space="preserve">Первісна баланс. вартість 01.03.2015р. </t>
  </si>
  <si>
    <t>Дата введ. в експлуатацію</t>
  </si>
  <si>
    <t>Номер державний</t>
  </si>
  <si>
    <t>Разом:</t>
  </si>
  <si>
    <t xml:space="preserve">ПЕРЕЛІК
транспортних засобів, які передаються з балансу КП НМР «Житлово-комунальне обєднання» на баланс КП НМР «Благоустрій», у господаське віддання
</t>
  </si>
  <si>
    <t xml:space="preserve">ПЕРЕЛІК
інструментів, приладів, івнентар, які передаються з балансу КП НМР «Житлово-комунальне обєднання» на баланс КП НМР «Благоустрій», у господарське віддання
</t>
  </si>
  <si>
    <t xml:space="preserve">ПЕРЕЛІК
малоцінних необоротніх матеріальних активів, які передаються з балансу КП НМР «Житлово-комунальне обєднання» на баланс КП НМР «Благоустрій», у господарське віддання  
</t>
  </si>
  <si>
    <t xml:space="preserve">ПЕРЕЛІК
незавершеного виробництва, яке передається з балансу КП НМР «Житлово-комунальне обєднання» на баланс КП НМР «Благоустрій», у господарське віддання
</t>
  </si>
  <si>
    <t>№ п/п</t>
  </si>
  <si>
    <r>
      <t>Додаток 3
до рішення виконавчого  
комітету міської ради
31.03.2015 № 123/2015</t>
    </r>
    <r>
      <rPr>
        <sz val="12"/>
        <rFont val="Times New Roman"/>
        <family val="1"/>
      </rPr>
      <t xml:space="preserve">
</t>
    </r>
  </si>
  <si>
    <t xml:space="preserve">Керуючий справами виконавчого комітету міської ради </t>
  </si>
  <si>
    <t xml:space="preserve">В.Я.Пашинська </t>
  </si>
  <si>
    <t>Додаток 5</t>
  </si>
  <si>
    <t xml:space="preserve">до рішення виконавчого </t>
  </si>
  <si>
    <t xml:space="preserve">комітету міської ради </t>
  </si>
  <si>
    <t>31.03.2015 № 123/2015</t>
  </si>
  <si>
    <t>Додаток 6</t>
  </si>
  <si>
    <t>до рішення виокнавчого</t>
  </si>
  <si>
    <t>комітету міської ради</t>
  </si>
  <si>
    <t xml:space="preserve">Керуючий справами  </t>
  </si>
  <si>
    <t xml:space="preserve">виконавчого комітету міської ради </t>
  </si>
  <si>
    <t>Знос на 01.03.2015р.</t>
  </si>
  <si>
    <t>Знос на 31.03.2015</t>
  </si>
  <si>
    <t>Залишкова вартість на 01.03.2015р.</t>
  </si>
  <si>
    <t>Залишкова вартість на 31.03.2015р.</t>
  </si>
  <si>
    <t>Один. Вим.</t>
  </si>
  <si>
    <t xml:space="preserve">Керуючий справами виконавчого комітету міської ради     </t>
  </si>
  <si>
    <t>Додаток 2                                    до рішення виокнавчого комітету міської ради 31.03.2015 № 123/2015</t>
  </si>
  <si>
    <r>
      <t>ПЕРЕЛІК
машин та обладнання, які передаються з балансу КП НМР «Житлово-комунальне обєднання» на баланс КП НМР «Благоустрій», у господарське віддання</t>
    </r>
    <r>
      <rPr>
        <sz val="12"/>
        <rFont val="Times New Roman"/>
        <family val="1"/>
      </rPr>
      <t xml:space="preserve">
</t>
    </r>
  </si>
  <si>
    <t>Знос на 01.03.2015</t>
  </si>
  <si>
    <t>Залишкова вартість на 01.03.2015</t>
  </si>
  <si>
    <t>Залишкова вартість на 31.03.2015</t>
  </si>
  <si>
    <r>
      <t xml:space="preserve">Додаток 4
до рішення виконавчого  
комітету міської ради
31.03.2015 № 123/2015
</t>
    </r>
    <r>
      <rPr>
        <sz val="11"/>
        <rFont val="Times New Roman"/>
        <family val="1"/>
      </rPr>
      <t xml:space="preserve">
</t>
    </r>
  </si>
  <si>
    <t>Первісна вартість 01.03.2015</t>
  </si>
  <si>
    <t xml:space="preserve">   </t>
  </si>
  <si>
    <t>Знос на  31.03.2015</t>
  </si>
  <si>
    <t>Залишкова вартість станом на 31.03.2015</t>
  </si>
  <si>
    <t>Сума, станом на 31.03.2015</t>
  </si>
  <si>
    <t xml:space="preserve">Додаток 3
до рішення виконавчого  
комітету міської ради
31.03.2015  №123/2015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</si>
</sst>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7" fillId="0" borderId="10" xfId="0" applyNumberFormat="1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6" fontId="7" fillId="24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6" fontId="7" fillId="25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2" fontId="7" fillId="25" borderId="10" xfId="0" applyNumberFormat="1" applyFont="1" applyFill="1" applyBorder="1" applyAlignment="1">
      <alignment horizontal="center"/>
    </xf>
    <xf numFmtId="6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7" fillId="25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28" fillId="0" borderId="0" xfId="0" applyFont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7" fillId="24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28" fillId="0" borderId="0" xfId="0" applyFont="1" applyAlignment="1">
      <alignment horizontal="center" vertical="justify"/>
    </xf>
    <xf numFmtId="0" fontId="28" fillId="0" borderId="18" xfId="0" applyFont="1" applyBorder="1" applyAlignment="1">
      <alignment horizontal="center" vertical="justify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421875" style="11" customWidth="1"/>
    <col min="2" max="2" width="39.140625" style="12" customWidth="1"/>
    <col min="3" max="3" width="10.28125" style="27" customWidth="1"/>
    <col min="4" max="4" width="26.28125" style="12" customWidth="1"/>
    <col min="5" max="5" width="11.140625" style="28" customWidth="1"/>
    <col min="6" max="6" width="6.00390625" style="11" customWidth="1"/>
    <col min="7" max="7" width="5.8515625" style="11" customWidth="1"/>
    <col min="8" max="10" width="11.421875" style="12" customWidth="1"/>
    <col min="11" max="11" width="7.7109375" style="12" customWidth="1"/>
    <col min="12" max="12" width="13.57421875" style="12" customWidth="1"/>
    <col min="13" max="13" width="13.00390625" style="12" customWidth="1"/>
    <col min="14" max="14" width="11.421875" style="12" customWidth="1"/>
    <col min="15" max="16384" width="9.140625" style="12" customWidth="1"/>
  </cols>
  <sheetData>
    <row r="1" spans="8:14" ht="74.25" customHeight="1">
      <c r="H1" s="77"/>
      <c r="I1" s="73"/>
      <c r="J1" s="73"/>
      <c r="K1" s="95" t="s">
        <v>223</v>
      </c>
      <c r="L1" s="96"/>
      <c r="M1" s="96"/>
      <c r="N1" s="73"/>
    </row>
    <row r="2" spans="1:14" s="79" customFormat="1" ht="36" customHeight="1">
      <c r="A2" s="93" t="s">
        <v>224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63.75" customHeight="1">
      <c r="A3" s="14" t="s">
        <v>204</v>
      </c>
      <c r="B3" s="14" t="s">
        <v>194</v>
      </c>
      <c r="C3" s="14" t="s">
        <v>167</v>
      </c>
      <c r="D3" s="14" t="s">
        <v>1</v>
      </c>
      <c r="E3" s="14" t="s">
        <v>197</v>
      </c>
      <c r="F3" s="14" t="s">
        <v>221</v>
      </c>
      <c r="G3" s="14" t="s">
        <v>195</v>
      </c>
      <c r="H3" s="14" t="s">
        <v>196</v>
      </c>
      <c r="I3" s="14" t="s">
        <v>217</v>
      </c>
      <c r="J3" s="14" t="s">
        <v>218</v>
      </c>
      <c r="K3" s="14" t="s">
        <v>151</v>
      </c>
      <c r="L3" s="14" t="s">
        <v>218</v>
      </c>
      <c r="M3" s="14" t="s">
        <v>219</v>
      </c>
      <c r="N3" s="14" t="s">
        <v>220</v>
      </c>
    </row>
    <row r="4" spans="1:14" ht="12.75">
      <c r="A4" s="15">
        <v>1</v>
      </c>
      <c r="B4" s="16" t="s">
        <v>30</v>
      </c>
      <c r="C4" s="15">
        <v>55150</v>
      </c>
      <c r="D4" s="20" t="s">
        <v>31</v>
      </c>
      <c r="E4" s="15" t="s">
        <v>9</v>
      </c>
      <c r="F4" s="15" t="s">
        <v>108</v>
      </c>
      <c r="G4" s="15">
        <v>1</v>
      </c>
      <c r="H4" s="29">
        <v>5366</v>
      </c>
      <c r="I4" s="29">
        <v>5366</v>
      </c>
      <c r="J4" s="29">
        <v>0</v>
      </c>
      <c r="K4" s="29"/>
      <c r="L4" s="29">
        <f aca="true" t="shared" si="0" ref="L4:L26">I4+J4</f>
        <v>5366</v>
      </c>
      <c r="M4" s="29">
        <v>0</v>
      </c>
      <c r="N4" s="29">
        <f aca="true" t="shared" si="1" ref="N4:N26">H4-L4</f>
        <v>0</v>
      </c>
    </row>
    <row r="5" spans="1:14" ht="25.5">
      <c r="A5" s="15">
        <v>2</v>
      </c>
      <c r="B5" s="16" t="s">
        <v>32</v>
      </c>
      <c r="C5" s="15">
        <v>55194</v>
      </c>
      <c r="D5" s="16" t="s">
        <v>33</v>
      </c>
      <c r="E5" s="15" t="s">
        <v>10</v>
      </c>
      <c r="F5" s="30" t="s">
        <v>108</v>
      </c>
      <c r="G5" s="15">
        <v>1</v>
      </c>
      <c r="H5" s="29">
        <v>123267</v>
      </c>
      <c r="I5" s="29">
        <v>22188.06</v>
      </c>
      <c r="J5" s="29">
        <v>821.78</v>
      </c>
      <c r="K5" s="29"/>
      <c r="L5" s="29">
        <f t="shared" si="0"/>
        <v>23009.84</v>
      </c>
      <c r="M5" s="29">
        <v>101078.94</v>
      </c>
      <c r="N5" s="29">
        <f t="shared" si="1"/>
        <v>100257.16</v>
      </c>
    </row>
    <row r="6" spans="1:14" ht="12.75">
      <c r="A6" s="15">
        <v>3</v>
      </c>
      <c r="B6" s="16" t="s">
        <v>34</v>
      </c>
      <c r="C6" s="15">
        <v>55263</v>
      </c>
      <c r="D6" s="16" t="s">
        <v>35</v>
      </c>
      <c r="E6" s="15" t="s">
        <v>11</v>
      </c>
      <c r="F6" s="30" t="s">
        <v>108</v>
      </c>
      <c r="G6" s="15">
        <v>1</v>
      </c>
      <c r="H6" s="29">
        <v>122787</v>
      </c>
      <c r="I6" s="29">
        <v>13395.76</v>
      </c>
      <c r="J6" s="29">
        <v>861.78</v>
      </c>
      <c r="K6" s="29"/>
      <c r="L6" s="29">
        <f t="shared" si="0"/>
        <v>14257.54</v>
      </c>
      <c r="M6" s="29">
        <v>109391.24</v>
      </c>
      <c r="N6" s="29">
        <f t="shared" si="1"/>
        <v>108529.45999999999</v>
      </c>
    </row>
    <row r="7" spans="1:14" ht="12.75">
      <c r="A7" s="15">
        <v>4</v>
      </c>
      <c r="B7" s="16" t="s">
        <v>37</v>
      </c>
      <c r="C7" s="15">
        <v>55135</v>
      </c>
      <c r="D7" s="20" t="s">
        <v>38</v>
      </c>
      <c r="E7" s="15" t="s">
        <v>12</v>
      </c>
      <c r="F7" s="30" t="s">
        <v>108</v>
      </c>
      <c r="G7" s="15">
        <v>1</v>
      </c>
      <c r="H7" s="29">
        <v>717</v>
      </c>
      <c r="I7" s="29">
        <v>717</v>
      </c>
      <c r="J7" s="29">
        <v>0</v>
      </c>
      <c r="K7" s="29"/>
      <c r="L7" s="29">
        <f t="shared" si="0"/>
        <v>717</v>
      </c>
      <c r="M7" s="29">
        <v>0</v>
      </c>
      <c r="N7" s="29">
        <f t="shared" si="1"/>
        <v>0</v>
      </c>
    </row>
    <row r="8" spans="1:14" ht="12.75">
      <c r="A8" s="15">
        <v>5</v>
      </c>
      <c r="B8" s="16" t="s">
        <v>36</v>
      </c>
      <c r="C8" s="15">
        <v>55136</v>
      </c>
      <c r="D8" s="20" t="s">
        <v>40</v>
      </c>
      <c r="E8" s="15" t="s">
        <v>13</v>
      </c>
      <c r="F8" s="30" t="s">
        <v>108</v>
      </c>
      <c r="G8" s="15">
        <v>1</v>
      </c>
      <c r="H8" s="29">
        <v>945.59</v>
      </c>
      <c r="I8" s="29">
        <v>945.59</v>
      </c>
      <c r="J8" s="29">
        <v>0</v>
      </c>
      <c r="K8" s="29"/>
      <c r="L8" s="29">
        <f t="shared" si="0"/>
        <v>945.59</v>
      </c>
      <c r="M8" s="29">
        <v>0</v>
      </c>
      <c r="N8" s="29">
        <f t="shared" si="1"/>
        <v>0</v>
      </c>
    </row>
    <row r="9" spans="1:14" ht="12.75">
      <c r="A9" s="15">
        <v>6</v>
      </c>
      <c r="B9" s="16" t="s">
        <v>36</v>
      </c>
      <c r="C9" s="15">
        <v>55138</v>
      </c>
      <c r="D9" s="20" t="s">
        <v>41</v>
      </c>
      <c r="E9" s="15" t="s">
        <v>13</v>
      </c>
      <c r="F9" s="30" t="s">
        <v>108</v>
      </c>
      <c r="G9" s="15">
        <v>1</v>
      </c>
      <c r="H9" s="29">
        <v>893</v>
      </c>
      <c r="I9" s="29">
        <v>893</v>
      </c>
      <c r="J9" s="29">
        <v>0</v>
      </c>
      <c r="K9" s="29"/>
      <c r="L9" s="29">
        <f t="shared" si="0"/>
        <v>893</v>
      </c>
      <c r="M9" s="29">
        <v>0</v>
      </c>
      <c r="N9" s="29">
        <f t="shared" si="1"/>
        <v>0</v>
      </c>
    </row>
    <row r="10" spans="1:14" ht="12.75">
      <c r="A10" s="15">
        <v>7</v>
      </c>
      <c r="B10" s="16" t="s">
        <v>36</v>
      </c>
      <c r="C10" s="15">
        <v>55140</v>
      </c>
      <c r="D10" s="20" t="s">
        <v>42</v>
      </c>
      <c r="E10" s="15" t="s">
        <v>14</v>
      </c>
      <c r="F10" s="30" t="s">
        <v>108</v>
      </c>
      <c r="G10" s="15">
        <v>1</v>
      </c>
      <c r="H10" s="29">
        <v>2332.4</v>
      </c>
      <c r="I10" s="29">
        <v>2332.4</v>
      </c>
      <c r="J10" s="29">
        <v>0</v>
      </c>
      <c r="K10" s="29"/>
      <c r="L10" s="29">
        <f t="shared" si="0"/>
        <v>2332.4</v>
      </c>
      <c r="M10" s="29">
        <v>0</v>
      </c>
      <c r="N10" s="29">
        <f t="shared" si="1"/>
        <v>0</v>
      </c>
    </row>
    <row r="11" spans="1:14" ht="12.75">
      <c r="A11" s="15">
        <v>8</v>
      </c>
      <c r="B11" s="16" t="s">
        <v>39</v>
      </c>
      <c r="C11" s="15">
        <v>55141</v>
      </c>
      <c r="D11" s="20" t="s">
        <v>42</v>
      </c>
      <c r="E11" s="15" t="s">
        <v>14</v>
      </c>
      <c r="F11" s="30" t="s">
        <v>108</v>
      </c>
      <c r="G11" s="15">
        <v>1</v>
      </c>
      <c r="H11" s="29">
        <v>2332.4</v>
      </c>
      <c r="I11" s="29">
        <v>2332.4</v>
      </c>
      <c r="J11" s="29">
        <v>0</v>
      </c>
      <c r="K11" s="29"/>
      <c r="L11" s="29">
        <f t="shared" si="0"/>
        <v>2332.4</v>
      </c>
      <c r="M11" s="29">
        <v>0</v>
      </c>
      <c r="N11" s="29">
        <f t="shared" si="1"/>
        <v>0</v>
      </c>
    </row>
    <row r="12" spans="1:14" ht="12.75">
      <c r="A12" s="15">
        <v>9</v>
      </c>
      <c r="B12" s="16" t="s">
        <v>39</v>
      </c>
      <c r="C12" s="15">
        <v>55137</v>
      </c>
      <c r="D12" s="20" t="s">
        <v>40</v>
      </c>
      <c r="E12" s="15" t="s">
        <v>13</v>
      </c>
      <c r="F12" s="30" t="s">
        <v>108</v>
      </c>
      <c r="G12" s="15">
        <v>1</v>
      </c>
      <c r="H12" s="29">
        <v>945.59</v>
      </c>
      <c r="I12" s="29">
        <v>945.59</v>
      </c>
      <c r="J12" s="29">
        <v>0</v>
      </c>
      <c r="K12" s="29"/>
      <c r="L12" s="29">
        <f t="shared" si="0"/>
        <v>945.59</v>
      </c>
      <c r="M12" s="29">
        <v>0</v>
      </c>
      <c r="N12" s="29">
        <f t="shared" si="1"/>
        <v>0</v>
      </c>
    </row>
    <row r="13" spans="1:14" ht="12.75">
      <c r="A13" s="15">
        <v>10</v>
      </c>
      <c r="B13" s="16" t="s">
        <v>39</v>
      </c>
      <c r="C13" s="15">
        <v>55139</v>
      </c>
      <c r="D13" s="20" t="s">
        <v>41</v>
      </c>
      <c r="E13" s="15" t="s">
        <v>13</v>
      </c>
      <c r="F13" s="30" t="s">
        <v>108</v>
      </c>
      <c r="G13" s="15">
        <v>1</v>
      </c>
      <c r="H13" s="29">
        <v>893</v>
      </c>
      <c r="I13" s="29">
        <v>893</v>
      </c>
      <c r="J13" s="29">
        <v>0</v>
      </c>
      <c r="K13" s="29"/>
      <c r="L13" s="29">
        <f t="shared" si="0"/>
        <v>893</v>
      </c>
      <c r="M13" s="29">
        <v>0</v>
      </c>
      <c r="N13" s="29">
        <f t="shared" si="1"/>
        <v>0</v>
      </c>
    </row>
    <row r="14" spans="1:14" ht="12.75">
      <c r="A14" s="15">
        <v>11</v>
      </c>
      <c r="B14" s="34" t="s">
        <v>138</v>
      </c>
      <c r="C14" s="30">
        <v>55134</v>
      </c>
      <c r="D14" s="31" t="s">
        <v>137</v>
      </c>
      <c r="E14" s="32" t="s">
        <v>131</v>
      </c>
      <c r="F14" s="30" t="s">
        <v>108</v>
      </c>
      <c r="G14" s="32">
        <v>1</v>
      </c>
      <c r="H14" s="33">
        <v>935</v>
      </c>
      <c r="I14" s="33">
        <v>935</v>
      </c>
      <c r="J14" s="33">
        <v>0</v>
      </c>
      <c r="K14" s="33"/>
      <c r="L14" s="33">
        <f t="shared" si="0"/>
        <v>935</v>
      </c>
      <c r="M14" s="33">
        <v>0</v>
      </c>
      <c r="N14" s="33">
        <f t="shared" si="1"/>
        <v>0</v>
      </c>
    </row>
    <row r="15" spans="1:14" ht="12.75">
      <c r="A15" s="15">
        <v>12</v>
      </c>
      <c r="B15" s="76" t="s">
        <v>15</v>
      </c>
      <c r="C15" s="15">
        <v>55053</v>
      </c>
      <c r="D15" s="20" t="s">
        <v>15</v>
      </c>
      <c r="E15" s="15" t="s">
        <v>16</v>
      </c>
      <c r="F15" s="30" t="s">
        <v>108</v>
      </c>
      <c r="G15" s="15">
        <v>1</v>
      </c>
      <c r="H15" s="29">
        <v>1451.76</v>
      </c>
      <c r="I15" s="29">
        <v>1070.16</v>
      </c>
      <c r="J15" s="29"/>
      <c r="K15" s="29"/>
      <c r="L15" s="29">
        <f t="shared" si="0"/>
        <v>1070.16</v>
      </c>
      <c r="M15" s="29">
        <v>381.6</v>
      </c>
      <c r="N15" s="29">
        <f t="shared" si="1"/>
        <v>381.5999999999999</v>
      </c>
    </row>
    <row r="16" spans="1:14" ht="38.25">
      <c r="A16" s="15">
        <v>13</v>
      </c>
      <c r="B16" s="16" t="s">
        <v>44</v>
      </c>
      <c r="C16" s="15">
        <v>55176</v>
      </c>
      <c r="D16" s="16" t="s">
        <v>43</v>
      </c>
      <c r="E16" s="15" t="s">
        <v>17</v>
      </c>
      <c r="F16" s="30" t="s">
        <v>108</v>
      </c>
      <c r="G16" s="15">
        <v>1</v>
      </c>
      <c r="H16" s="29">
        <v>4575</v>
      </c>
      <c r="I16" s="29">
        <v>2925.16</v>
      </c>
      <c r="J16" s="29">
        <v>94.36</v>
      </c>
      <c r="K16" s="29"/>
      <c r="L16" s="29">
        <f t="shared" si="0"/>
        <v>3019.52</v>
      </c>
      <c r="M16" s="29">
        <v>1649.84</v>
      </c>
      <c r="N16" s="29">
        <f t="shared" si="1"/>
        <v>1555.48</v>
      </c>
    </row>
    <row r="17" spans="1:14" s="13" customFormat="1" ht="38.25">
      <c r="A17" s="15">
        <v>14</v>
      </c>
      <c r="B17" s="16" t="s">
        <v>44</v>
      </c>
      <c r="C17" s="15">
        <v>55177</v>
      </c>
      <c r="D17" s="16" t="s">
        <v>43</v>
      </c>
      <c r="E17" s="15" t="s">
        <v>17</v>
      </c>
      <c r="F17" s="30" t="s">
        <v>108</v>
      </c>
      <c r="G17" s="15">
        <v>1</v>
      </c>
      <c r="H17" s="29">
        <v>4575</v>
      </c>
      <c r="I17" s="29">
        <v>2925.16</v>
      </c>
      <c r="J17" s="29">
        <v>94.36</v>
      </c>
      <c r="K17" s="29"/>
      <c r="L17" s="29">
        <f t="shared" si="0"/>
        <v>3019.52</v>
      </c>
      <c r="M17" s="29">
        <v>1649.84</v>
      </c>
      <c r="N17" s="29">
        <f t="shared" si="1"/>
        <v>1555.48</v>
      </c>
    </row>
    <row r="18" spans="1:14" s="13" customFormat="1" ht="25.5">
      <c r="A18" s="15">
        <v>15</v>
      </c>
      <c r="B18" s="100" t="s">
        <v>136</v>
      </c>
      <c r="C18" s="30">
        <v>10490065</v>
      </c>
      <c r="D18" s="34" t="s">
        <v>135</v>
      </c>
      <c r="E18" s="35">
        <v>2006</v>
      </c>
      <c r="F18" s="30" t="s">
        <v>108</v>
      </c>
      <c r="G18" s="15">
        <v>1</v>
      </c>
      <c r="H18" s="29">
        <v>665</v>
      </c>
      <c r="I18" s="29">
        <v>0</v>
      </c>
      <c r="J18" s="29">
        <v>0</v>
      </c>
      <c r="K18" s="29"/>
      <c r="L18" s="29">
        <f t="shared" si="0"/>
        <v>0</v>
      </c>
      <c r="M18" s="29">
        <v>665</v>
      </c>
      <c r="N18" s="29">
        <f t="shared" si="1"/>
        <v>665</v>
      </c>
    </row>
    <row r="19" spans="1:14" s="13" customFormat="1" ht="12.75">
      <c r="A19" s="15">
        <v>16</v>
      </c>
      <c r="B19" s="101"/>
      <c r="C19" s="30">
        <v>10490072</v>
      </c>
      <c r="D19" s="36" t="s">
        <v>45</v>
      </c>
      <c r="E19" s="37">
        <v>2006</v>
      </c>
      <c r="F19" s="38" t="s">
        <v>108</v>
      </c>
      <c r="G19" s="38">
        <v>1</v>
      </c>
      <c r="H19" s="39">
        <v>0</v>
      </c>
      <c r="I19" s="39">
        <v>0</v>
      </c>
      <c r="J19" s="39">
        <v>0</v>
      </c>
      <c r="K19" s="39"/>
      <c r="L19" s="39">
        <f t="shared" si="0"/>
        <v>0</v>
      </c>
      <c r="M19" s="39">
        <v>0</v>
      </c>
      <c r="N19" s="39">
        <f t="shared" si="1"/>
        <v>0</v>
      </c>
    </row>
    <row r="20" spans="1:14" s="13" customFormat="1" ht="12.75">
      <c r="A20" s="15">
        <v>17</v>
      </c>
      <c r="B20" s="102"/>
      <c r="C20" s="30">
        <v>10490073</v>
      </c>
      <c r="D20" s="36" t="s">
        <v>46</v>
      </c>
      <c r="E20" s="37">
        <v>2006</v>
      </c>
      <c r="F20" s="38" t="s">
        <v>108</v>
      </c>
      <c r="G20" s="38">
        <v>1</v>
      </c>
      <c r="H20" s="39">
        <v>0</v>
      </c>
      <c r="I20" s="39">
        <v>0</v>
      </c>
      <c r="J20" s="39">
        <v>0</v>
      </c>
      <c r="K20" s="39"/>
      <c r="L20" s="39">
        <f t="shared" si="0"/>
        <v>0</v>
      </c>
      <c r="M20" s="39">
        <v>0</v>
      </c>
      <c r="N20" s="39">
        <f t="shared" si="1"/>
        <v>0</v>
      </c>
    </row>
    <row r="21" spans="1:14" s="13" customFormat="1" ht="24.75" customHeight="1">
      <c r="A21" s="15">
        <v>18</v>
      </c>
      <c r="B21" s="16" t="s">
        <v>47</v>
      </c>
      <c r="C21" s="15" t="s">
        <v>18</v>
      </c>
      <c r="D21" s="16" t="s">
        <v>19</v>
      </c>
      <c r="E21" s="40">
        <v>2006</v>
      </c>
      <c r="F21" s="30" t="s">
        <v>108</v>
      </c>
      <c r="G21" s="15">
        <v>1</v>
      </c>
      <c r="H21" s="29">
        <v>111790</v>
      </c>
      <c r="I21" s="29">
        <v>20494.76</v>
      </c>
      <c r="J21" s="29">
        <v>931.58</v>
      </c>
      <c r="K21" s="29"/>
      <c r="L21" s="29">
        <f t="shared" si="0"/>
        <v>21426.34</v>
      </c>
      <c r="M21" s="29">
        <v>91295.24</v>
      </c>
      <c r="N21" s="29">
        <f t="shared" si="1"/>
        <v>90363.66</v>
      </c>
    </row>
    <row r="22" spans="1:14" ht="25.5">
      <c r="A22" s="15">
        <v>19</v>
      </c>
      <c r="B22" s="16" t="s">
        <v>47</v>
      </c>
      <c r="C22" s="15" t="s">
        <v>20</v>
      </c>
      <c r="D22" s="16" t="s">
        <v>21</v>
      </c>
      <c r="E22" s="40">
        <v>2006</v>
      </c>
      <c r="F22" s="30" t="s">
        <v>108</v>
      </c>
      <c r="G22" s="15">
        <v>15</v>
      </c>
      <c r="H22" s="29">
        <v>9040</v>
      </c>
      <c r="I22" s="29">
        <v>1657.26</v>
      </c>
      <c r="J22" s="29">
        <v>75.33</v>
      </c>
      <c r="K22" s="29"/>
      <c r="L22" s="29">
        <f t="shared" si="0"/>
        <v>1732.59</v>
      </c>
      <c r="M22" s="29">
        <v>7382.74</v>
      </c>
      <c r="N22" s="29">
        <f t="shared" si="1"/>
        <v>7307.41</v>
      </c>
    </row>
    <row r="23" spans="1:14" ht="38.25">
      <c r="A23" s="15">
        <v>20</v>
      </c>
      <c r="B23" s="16" t="s">
        <v>47</v>
      </c>
      <c r="C23" s="15" t="s">
        <v>22</v>
      </c>
      <c r="D23" s="16" t="s">
        <v>23</v>
      </c>
      <c r="E23" s="40">
        <v>2006</v>
      </c>
      <c r="F23" s="30" t="s">
        <v>108</v>
      </c>
      <c r="G23" s="15">
        <v>3</v>
      </c>
      <c r="H23" s="29">
        <v>8124</v>
      </c>
      <c r="I23" s="29">
        <v>1489.4</v>
      </c>
      <c r="J23" s="29">
        <v>67.7</v>
      </c>
      <c r="K23" s="29"/>
      <c r="L23" s="29">
        <f t="shared" si="0"/>
        <v>1557.1000000000001</v>
      </c>
      <c r="M23" s="29">
        <v>6634.6</v>
      </c>
      <c r="N23" s="29">
        <f t="shared" si="1"/>
        <v>6566.9</v>
      </c>
    </row>
    <row r="24" spans="1:14" ht="38.25">
      <c r="A24" s="15">
        <v>21</v>
      </c>
      <c r="B24" s="16" t="s">
        <v>47</v>
      </c>
      <c r="C24" s="15" t="s">
        <v>24</v>
      </c>
      <c r="D24" s="16" t="s">
        <v>25</v>
      </c>
      <c r="E24" s="40">
        <v>2006</v>
      </c>
      <c r="F24" s="30" t="s">
        <v>108</v>
      </c>
      <c r="G24" s="15">
        <v>6</v>
      </c>
      <c r="H24" s="29">
        <v>13812</v>
      </c>
      <c r="I24" s="29">
        <v>2532.2</v>
      </c>
      <c r="J24" s="29">
        <v>115.1</v>
      </c>
      <c r="K24" s="29"/>
      <c r="L24" s="29">
        <f t="shared" si="0"/>
        <v>2647.2999999999997</v>
      </c>
      <c r="M24" s="29">
        <v>11279.8</v>
      </c>
      <c r="N24" s="29">
        <f t="shared" si="1"/>
        <v>11164.7</v>
      </c>
    </row>
    <row r="25" spans="1:14" ht="25.5">
      <c r="A25" s="15">
        <v>22</v>
      </c>
      <c r="B25" s="16" t="s">
        <v>47</v>
      </c>
      <c r="C25" s="15" t="s">
        <v>26</v>
      </c>
      <c r="D25" s="16" t="s">
        <v>27</v>
      </c>
      <c r="E25" s="40">
        <v>2006</v>
      </c>
      <c r="F25" s="30" t="s">
        <v>108</v>
      </c>
      <c r="G25" s="15">
        <v>1</v>
      </c>
      <c r="H25" s="29">
        <v>4749</v>
      </c>
      <c r="I25" s="29">
        <v>870.54</v>
      </c>
      <c r="J25" s="29">
        <v>39.57</v>
      </c>
      <c r="K25" s="29"/>
      <c r="L25" s="29">
        <f t="shared" si="0"/>
        <v>910.11</v>
      </c>
      <c r="M25" s="29">
        <v>3878.46</v>
      </c>
      <c r="N25" s="29">
        <f t="shared" si="1"/>
        <v>3838.89</v>
      </c>
    </row>
    <row r="26" spans="1:14" ht="25.5">
      <c r="A26" s="15">
        <v>23</v>
      </c>
      <c r="B26" s="16" t="s">
        <v>47</v>
      </c>
      <c r="C26" s="15" t="s">
        <v>28</v>
      </c>
      <c r="D26" s="20" t="s">
        <v>29</v>
      </c>
      <c r="E26" s="40">
        <v>2006</v>
      </c>
      <c r="F26" s="30" t="s">
        <v>108</v>
      </c>
      <c r="G26" s="15">
        <v>1</v>
      </c>
      <c r="H26" s="29">
        <v>1260</v>
      </c>
      <c r="I26" s="29">
        <v>231</v>
      </c>
      <c r="J26" s="29">
        <v>10.5</v>
      </c>
      <c r="K26" s="29"/>
      <c r="L26" s="29">
        <f t="shared" si="0"/>
        <v>241.5</v>
      </c>
      <c r="M26" s="29">
        <v>1029</v>
      </c>
      <c r="N26" s="29">
        <f t="shared" si="1"/>
        <v>1018.5</v>
      </c>
    </row>
    <row r="27" spans="1:14" ht="12.75">
      <c r="A27" s="15"/>
      <c r="B27" s="9" t="s">
        <v>199</v>
      </c>
      <c r="C27" s="41"/>
      <c r="D27" s="9"/>
      <c r="E27" s="42"/>
      <c r="F27" s="42"/>
      <c r="G27" s="42">
        <f aca="true" t="shared" si="2" ref="G27:N27">SUM(G4:G26)</f>
        <v>44</v>
      </c>
      <c r="H27" s="43">
        <f t="shared" si="2"/>
        <v>421455.74</v>
      </c>
      <c r="I27" s="43">
        <f t="shared" si="2"/>
        <v>85139.43999999997</v>
      </c>
      <c r="J27" s="43">
        <f t="shared" si="2"/>
        <v>3112.0599999999995</v>
      </c>
      <c r="K27" s="43">
        <f t="shared" si="2"/>
        <v>0</v>
      </c>
      <c r="L27" s="43">
        <f t="shared" si="2"/>
        <v>88251.5</v>
      </c>
      <c r="M27" s="43">
        <f t="shared" si="2"/>
        <v>336316.3</v>
      </c>
      <c r="N27" s="43">
        <f t="shared" si="2"/>
        <v>333204.24000000005</v>
      </c>
    </row>
    <row r="29" spans="2:11" ht="12.75" customHeight="1">
      <c r="B29" s="97" t="s">
        <v>222</v>
      </c>
      <c r="C29" s="98"/>
      <c r="D29" s="98"/>
      <c r="E29" s="71"/>
      <c r="F29" s="99" t="s">
        <v>207</v>
      </c>
      <c r="G29" s="99"/>
      <c r="H29" s="99"/>
      <c r="I29" s="99"/>
      <c r="J29" s="98"/>
      <c r="K29" s="98"/>
    </row>
    <row r="30" spans="2:8" ht="12.75" customHeight="1">
      <c r="B30" s="74"/>
      <c r="F30" s="78"/>
      <c r="G30" s="78"/>
      <c r="H30" s="78"/>
    </row>
    <row r="31" spans="2:8" ht="20.25" customHeight="1">
      <c r="B31" s="74"/>
      <c r="F31" s="78"/>
      <c r="G31" s="78"/>
      <c r="H31" s="78"/>
    </row>
  </sheetData>
  <sheetProtection/>
  <mergeCells count="5">
    <mergeCell ref="A2:N2"/>
    <mergeCell ref="K1:M1"/>
    <mergeCell ref="B29:D29"/>
    <mergeCell ref="F29:K29"/>
    <mergeCell ref="B18:B20"/>
  </mergeCells>
  <printOptions/>
  <pageMargins left="0.25" right="0.23" top="0.65" bottom="0.5118110236220472" header="0.35433070866141736" footer="0.354330708661417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00390625" style="45" customWidth="1"/>
    <col min="2" max="2" width="11.140625" style="45" customWidth="1"/>
    <col min="3" max="3" width="30.00390625" style="45" customWidth="1"/>
    <col min="4" max="4" width="9.57421875" style="45" customWidth="1"/>
    <col min="5" max="5" width="6.8515625" style="45" customWidth="1"/>
    <col min="6" max="6" width="8.8515625" style="45" customWidth="1"/>
    <col min="7" max="7" width="6.28125" style="45" customWidth="1"/>
    <col min="8" max="8" width="4.8515625" style="45" customWidth="1"/>
    <col min="9" max="9" width="12.421875" style="45" customWidth="1"/>
    <col min="10" max="10" width="9.57421875" style="45" customWidth="1"/>
    <col min="11" max="11" width="9.00390625" style="45" customWidth="1"/>
    <col min="12" max="12" width="9.421875" style="45" bestFit="1" customWidth="1"/>
    <col min="13" max="13" width="9.7109375" style="45" bestFit="1" customWidth="1"/>
    <col min="14" max="14" width="10.140625" style="45" bestFit="1" customWidth="1"/>
    <col min="15" max="15" width="9.140625" style="51" customWidth="1"/>
    <col min="16" max="16" width="12.140625" style="51" customWidth="1"/>
    <col min="17" max="17" width="10.8515625" style="51" customWidth="1"/>
    <col min="18" max="27" width="9.140625" style="51" customWidth="1"/>
    <col min="28" max="16384" width="9.140625" style="45" customWidth="1"/>
  </cols>
  <sheetData>
    <row r="1" spans="9:14" ht="21" customHeight="1">
      <c r="I1" s="103" t="s">
        <v>205</v>
      </c>
      <c r="J1" s="104"/>
      <c r="K1" s="104"/>
      <c r="L1" s="104"/>
      <c r="M1" s="104"/>
      <c r="N1" s="104"/>
    </row>
    <row r="2" spans="9:14" ht="12.75" customHeight="1">
      <c r="I2" s="104"/>
      <c r="J2" s="104"/>
      <c r="K2" s="104"/>
      <c r="L2" s="104"/>
      <c r="M2" s="104"/>
      <c r="N2" s="104"/>
    </row>
    <row r="3" spans="9:14" ht="12.75" customHeight="1">
      <c r="I3" s="104"/>
      <c r="J3" s="104"/>
      <c r="K3" s="104"/>
      <c r="L3" s="104"/>
      <c r="M3" s="104"/>
      <c r="N3" s="104"/>
    </row>
    <row r="4" spans="9:14" ht="12.75" customHeight="1">
      <c r="I4" s="104"/>
      <c r="J4" s="104"/>
      <c r="K4" s="104"/>
      <c r="L4" s="104"/>
      <c r="M4" s="104"/>
      <c r="N4" s="104"/>
    </row>
    <row r="5" spans="9:14" ht="20.25" customHeight="1">
      <c r="I5" s="104"/>
      <c r="J5" s="104"/>
      <c r="K5" s="104"/>
      <c r="L5" s="104"/>
      <c r="M5" s="104"/>
      <c r="N5" s="104"/>
    </row>
    <row r="6" spans="1:14" s="51" customFormat="1" ht="47.25" customHeight="1">
      <c r="A6" s="105" t="s">
        <v>200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27" s="68" customFormat="1" ht="88.5" customHeight="1">
      <c r="A7" s="14" t="s">
        <v>204</v>
      </c>
      <c r="B7" s="14" t="s">
        <v>167</v>
      </c>
      <c r="C7" s="14" t="s">
        <v>1</v>
      </c>
      <c r="D7" s="14" t="s">
        <v>198</v>
      </c>
      <c r="E7" s="14" t="s">
        <v>48</v>
      </c>
      <c r="F7" s="14" t="s">
        <v>8</v>
      </c>
      <c r="G7" s="14" t="s">
        <v>193</v>
      </c>
      <c r="H7" s="14" t="s">
        <v>195</v>
      </c>
      <c r="I7" s="114" t="s">
        <v>234</v>
      </c>
      <c r="J7" s="14" t="s">
        <v>225</v>
      </c>
      <c r="K7" s="44" t="s">
        <v>218</v>
      </c>
      <c r="L7" s="14" t="s">
        <v>218</v>
      </c>
      <c r="M7" s="14" t="s">
        <v>226</v>
      </c>
      <c r="N7" s="14" t="s">
        <v>227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16" ht="12.75">
      <c r="A8" s="64">
        <v>1</v>
      </c>
      <c r="B8" s="65">
        <v>65010</v>
      </c>
      <c r="C8" s="66" t="s">
        <v>49</v>
      </c>
      <c r="D8" s="63" t="s">
        <v>50</v>
      </c>
      <c r="E8" s="63">
        <v>1991</v>
      </c>
      <c r="F8" s="63" t="s">
        <v>4</v>
      </c>
      <c r="G8" s="63" t="s">
        <v>108</v>
      </c>
      <c r="H8" s="63">
        <v>1</v>
      </c>
      <c r="I8" s="67">
        <v>35750</v>
      </c>
      <c r="J8" s="67">
        <v>35250</v>
      </c>
      <c r="K8" s="67">
        <v>250</v>
      </c>
      <c r="L8" s="67">
        <v>35500</v>
      </c>
      <c r="M8" s="67">
        <v>500</v>
      </c>
      <c r="N8" s="67">
        <v>250</v>
      </c>
      <c r="P8" s="111"/>
    </row>
    <row r="9" spans="1:16" ht="12.75">
      <c r="A9" s="19">
        <v>2</v>
      </c>
      <c r="B9" s="46">
        <v>65015</v>
      </c>
      <c r="C9" s="52" t="s">
        <v>51</v>
      </c>
      <c r="D9" s="17" t="s">
        <v>52</v>
      </c>
      <c r="E9" s="17">
        <v>1992</v>
      </c>
      <c r="F9" s="17" t="s">
        <v>53</v>
      </c>
      <c r="G9" s="17" t="s">
        <v>108</v>
      </c>
      <c r="H9" s="17">
        <v>1</v>
      </c>
      <c r="I9" s="18">
        <v>73333.23</v>
      </c>
      <c r="J9" s="18">
        <v>9129.19</v>
      </c>
      <c r="K9" s="18">
        <v>147.11</v>
      </c>
      <c r="L9" s="18">
        <v>9276.3</v>
      </c>
      <c r="M9" s="18">
        <v>64204.04</v>
      </c>
      <c r="N9" s="18">
        <v>64056.93</v>
      </c>
      <c r="P9" s="111"/>
    </row>
    <row r="10" spans="1:16" ht="12.75">
      <c r="A10" s="19">
        <v>3</v>
      </c>
      <c r="B10" s="46">
        <v>65013</v>
      </c>
      <c r="C10" s="52" t="s">
        <v>132</v>
      </c>
      <c r="D10" s="17" t="s">
        <v>134</v>
      </c>
      <c r="E10" s="17">
        <v>1992</v>
      </c>
      <c r="F10" s="17" t="s">
        <v>133</v>
      </c>
      <c r="G10" s="17" t="s">
        <v>108</v>
      </c>
      <c r="H10" s="17">
        <v>1</v>
      </c>
      <c r="I10" s="18">
        <v>5906.94</v>
      </c>
      <c r="J10" s="18">
        <v>5666.94</v>
      </c>
      <c r="K10" s="18">
        <v>120</v>
      </c>
      <c r="L10" s="18">
        <v>5786.94</v>
      </c>
      <c r="M10" s="18">
        <v>240</v>
      </c>
      <c r="N10" s="18">
        <v>120</v>
      </c>
      <c r="P10" s="111"/>
    </row>
    <row r="11" spans="1:16" ht="12.75">
      <c r="A11" s="19">
        <v>4</v>
      </c>
      <c r="B11" s="46">
        <v>45681</v>
      </c>
      <c r="C11" s="52" t="s">
        <v>72</v>
      </c>
      <c r="D11" s="17"/>
      <c r="E11" s="47">
        <v>1996</v>
      </c>
      <c r="F11" s="17" t="s">
        <v>73</v>
      </c>
      <c r="G11" s="17" t="s">
        <v>108</v>
      </c>
      <c r="H11" s="17">
        <v>1</v>
      </c>
      <c r="I11" s="18">
        <v>4142.41</v>
      </c>
      <c r="J11" s="18">
        <v>3922.41</v>
      </c>
      <c r="K11" s="18">
        <v>110</v>
      </c>
      <c r="L11" s="18">
        <v>4032.41</v>
      </c>
      <c r="M11" s="18">
        <v>220</v>
      </c>
      <c r="N11" s="18">
        <v>110</v>
      </c>
      <c r="P11" s="111"/>
    </row>
    <row r="12" spans="1:16" ht="12.75">
      <c r="A12" s="19">
        <v>5</v>
      </c>
      <c r="B12" s="46">
        <v>16020</v>
      </c>
      <c r="C12" s="52" t="s">
        <v>54</v>
      </c>
      <c r="D12" s="17" t="s">
        <v>147</v>
      </c>
      <c r="E12" s="17">
        <v>1989</v>
      </c>
      <c r="F12" s="17" t="s">
        <v>55</v>
      </c>
      <c r="G12" s="17" t="s">
        <v>108</v>
      </c>
      <c r="H12" s="17">
        <v>1</v>
      </c>
      <c r="I12" s="18">
        <v>6142.64</v>
      </c>
      <c r="J12" s="18">
        <v>5942.64</v>
      </c>
      <c r="K12" s="18">
        <v>100</v>
      </c>
      <c r="L12" s="18">
        <v>6042.64</v>
      </c>
      <c r="M12" s="18">
        <v>200</v>
      </c>
      <c r="N12" s="18">
        <v>100</v>
      </c>
      <c r="P12" s="111"/>
    </row>
    <row r="13" spans="1:16" ht="12.75">
      <c r="A13" s="19">
        <v>6</v>
      </c>
      <c r="B13" s="46">
        <v>65022</v>
      </c>
      <c r="C13" s="52" t="s">
        <v>56</v>
      </c>
      <c r="D13" s="17" t="s">
        <v>148</v>
      </c>
      <c r="E13" s="17">
        <v>1989</v>
      </c>
      <c r="F13" s="17" t="s">
        <v>57</v>
      </c>
      <c r="G13" s="17" t="s">
        <v>108</v>
      </c>
      <c r="H13" s="17">
        <v>1</v>
      </c>
      <c r="I13" s="18">
        <v>11124.77</v>
      </c>
      <c r="J13" s="18">
        <v>10904.77</v>
      </c>
      <c r="K13" s="18">
        <v>110</v>
      </c>
      <c r="L13" s="18">
        <v>11014.77</v>
      </c>
      <c r="M13" s="18">
        <v>220</v>
      </c>
      <c r="N13" s="18">
        <v>110</v>
      </c>
      <c r="P13" s="111"/>
    </row>
    <row r="14" spans="1:16" ht="12.75">
      <c r="A14" s="19">
        <v>7</v>
      </c>
      <c r="B14" s="46">
        <v>65023</v>
      </c>
      <c r="C14" s="52" t="s">
        <v>56</v>
      </c>
      <c r="D14" s="17" t="s">
        <v>149</v>
      </c>
      <c r="E14" s="17">
        <v>1989</v>
      </c>
      <c r="F14" s="17" t="s">
        <v>57</v>
      </c>
      <c r="G14" s="17" t="s">
        <v>108</v>
      </c>
      <c r="H14" s="17">
        <v>1</v>
      </c>
      <c r="I14" s="18">
        <v>11124.77</v>
      </c>
      <c r="J14" s="18">
        <v>10904.77</v>
      </c>
      <c r="K14" s="18">
        <v>110</v>
      </c>
      <c r="L14" s="18">
        <v>11014.77</v>
      </c>
      <c r="M14" s="18">
        <v>220</v>
      </c>
      <c r="N14" s="18">
        <v>110</v>
      </c>
      <c r="P14" s="111"/>
    </row>
    <row r="15" spans="1:16" ht="12.75">
      <c r="A15" s="19">
        <v>8</v>
      </c>
      <c r="B15" s="46">
        <v>65018</v>
      </c>
      <c r="C15" s="52" t="s">
        <v>58</v>
      </c>
      <c r="D15" s="17" t="s">
        <v>59</v>
      </c>
      <c r="E15" s="17">
        <v>1996</v>
      </c>
      <c r="F15" s="17" t="s">
        <v>6</v>
      </c>
      <c r="G15" s="17" t="s">
        <v>108</v>
      </c>
      <c r="H15" s="17">
        <v>1</v>
      </c>
      <c r="I15" s="18">
        <v>75951.26</v>
      </c>
      <c r="J15" s="18">
        <v>74571.26</v>
      </c>
      <c r="K15" s="18">
        <v>690</v>
      </c>
      <c r="L15" s="18">
        <v>75261.26</v>
      </c>
      <c r="M15" s="18">
        <v>1380</v>
      </c>
      <c r="N15" s="18">
        <v>690</v>
      </c>
      <c r="P15" s="111"/>
    </row>
    <row r="16" spans="1:27" s="49" customFormat="1" ht="25.5">
      <c r="A16" s="19">
        <v>9</v>
      </c>
      <c r="B16" s="48">
        <v>55067</v>
      </c>
      <c r="C16" s="53" t="s">
        <v>140</v>
      </c>
      <c r="D16" s="14" t="s">
        <v>150</v>
      </c>
      <c r="E16" s="14">
        <v>2013</v>
      </c>
      <c r="F16" s="14" t="s">
        <v>60</v>
      </c>
      <c r="G16" s="14" t="s">
        <v>108</v>
      </c>
      <c r="H16" s="14">
        <v>1</v>
      </c>
      <c r="I16" s="54">
        <v>654340</v>
      </c>
      <c r="J16" s="54">
        <v>114513</v>
      </c>
      <c r="K16" s="54">
        <v>5453</v>
      </c>
      <c r="L16" s="54">
        <v>119966</v>
      </c>
      <c r="M16" s="54">
        <v>539827</v>
      </c>
      <c r="N16" s="54">
        <v>534374</v>
      </c>
      <c r="O16" s="112"/>
      <c r="P16" s="111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16" ht="12.75">
      <c r="A17" s="19">
        <v>10</v>
      </c>
      <c r="B17" s="46">
        <v>65025</v>
      </c>
      <c r="C17" s="52" t="s">
        <v>61</v>
      </c>
      <c r="D17" s="17" t="s">
        <v>62</v>
      </c>
      <c r="E17" s="17">
        <v>1994</v>
      </c>
      <c r="F17" s="17">
        <v>1994</v>
      </c>
      <c r="G17" s="17" t="s">
        <v>108</v>
      </c>
      <c r="H17" s="17">
        <v>1</v>
      </c>
      <c r="I17" s="18">
        <v>25990</v>
      </c>
      <c r="J17" s="18">
        <v>25450</v>
      </c>
      <c r="K17" s="18">
        <v>270</v>
      </c>
      <c r="L17" s="18">
        <v>25720</v>
      </c>
      <c r="M17" s="18">
        <v>540</v>
      </c>
      <c r="N17" s="18">
        <v>270</v>
      </c>
      <c r="P17" s="111"/>
    </row>
    <row r="18" spans="1:16" ht="12.75">
      <c r="A18" s="19">
        <v>11</v>
      </c>
      <c r="B18" s="46">
        <v>58009</v>
      </c>
      <c r="C18" s="52" t="s">
        <v>63</v>
      </c>
      <c r="D18" s="17" t="s">
        <v>64</v>
      </c>
      <c r="E18" s="17">
        <v>1988</v>
      </c>
      <c r="F18" s="17" t="s">
        <v>65</v>
      </c>
      <c r="G18" s="17" t="s">
        <v>108</v>
      </c>
      <c r="H18" s="17">
        <v>1</v>
      </c>
      <c r="I18" s="18">
        <v>16875</v>
      </c>
      <c r="J18" s="18">
        <v>16555</v>
      </c>
      <c r="K18" s="18">
        <v>160</v>
      </c>
      <c r="L18" s="18">
        <v>16715</v>
      </c>
      <c r="M18" s="18">
        <v>320</v>
      </c>
      <c r="N18" s="18">
        <v>160</v>
      </c>
      <c r="P18" s="111"/>
    </row>
    <row r="19" spans="1:16" ht="12.75">
      <c r="A19" s="19">
        <v>12</v>
      </c>
      <c r="B19" s="46">
        <v>16018</v>
      </c>
      <c r="C19" s="52" t="s">
        <v>66</v>
      </c>
      <c r="D19" s="17" t="s">
        <v>67</v>
      </c>
      <c r="E19" s="17">
        <v>1988</v>
      </c>
      <c r="F19" s="17" t="s">
        <v>68</v>
      </c>
      <c r="G19" s="17" t="s">
        <v>108</v>
      </c>
      <c r="H19" s="17">
        <v>1</v>
      </c>
      <c r="I19" s="18">
        <v>14750</v>
      </c>
      <c r="J19" s="18">
        <v>14450</v>
      </c>
      <c r="K19" s="18">
        <v>150</v>
      </c>
      <c r="L19" s="18">
        <v>14600</v>
      </c>
      <c r="M19" s="18">
        <v>300</v>
      </c>
      <c r="N19" s="18">
        <v>150</v>
      </c>
      <c r="P19" s="111"/>
    </row>
    <row r="20" spans="1:16" ht="12.75">
      <c r="A20" s="19">
        <v>13</v>
      </c>
      <c r="B20" s="46">
        <v>16914</v>
      </c>
      <c r="C20" s="52" t="s">
        <v>69</v>
      </c>
      <c r="D20" s="17" t="s">
        <v>141</v>
      </c>
      <c r="E20" s="17">
        <v>1986</v>
      </c>
      <c r="F20" s="17" t="s">
        <v>3</v>
      </c>
      <c r="G20" s="17" t="s">
        <v>108</v>
      </c>
      <c r="H20" s="17">
        <v>1</v>
      </c>
      <c r="I20" s="18">
        <v>40786.43</v>
      </c>
      <c r="J20" s="18">
        <v>39966.43</v>
      </c>
      <c r="K20" s="18">
        <v>410</v>
      </c>
      <c r="L20" s="18">
        <v>40376.43</v>
      </c>
      <c r="M20" s="18">
        <v>820</v>
      </c>
      <c r="N20" s="18">
        <v>410</v>
      </c>
      <c r="P20" s="111"/>
    </row>
    <row r="21" spans="1:19" ht="12.75">
      <c r="A21" s="19">
        <v>14</v>
      </c>
      <c r="B21" s="46">
        <v>58007</v>
      </c>
      <c r="C21" s="52" t="s">
        <v>70</v>
      </c>
      <c r="D21" s="17" t="s">
        <v>145</v>
      </c>
      <c r="E21" s="17">
        <v>1992</v>
      </c>
      <c r="F21" s="17" t="s">
        <v>71</v>
      </c>
      <c r="G21" s="17" t="s">
        <v>108</v>
      </c>
      <c r="H21" s="17">
        <v>1</v>
      </c>
      <c r="I21" s="55">
        <v>7117.97</v>
      </c>
      <c r="J21" s="55">
        <v>6957.97</v>
      </c>
      <c r="K21" s="55">
        <v>80</v>
      </c>
      <c r="L21" s="55">
        <v>7037.97</v>
      </c>
      <c r="M21" s="18">
        <v>160</v>
      </c>
      <c r="N21" s="18">
        <v>80</v>
      </c>
      <c r="O21" s="50"/>
      <c r="P21" s="111"/>
      <c r="Q21" s="50"/>
      <c r="R21" s="50"/>
      <c r="S21" s="50"/>
    </row>
    <row r="22" spans="1:19" ht="12.75">
      <c r="A22" s="19">
        <v>15</v>
      </c>
      <c r="B22" s="46">
        <v>58008</v>
      </c>
      <c r="C22" s="52" t="s">
        <v>70</v>
      </c>
      <c r="D22" s="17" t="s">
        <v>146</v>
      </c>
      <c r="E22" s="17">
        <v>1992</v>
      </c>
      <c r="F22" s="17" t="s">
        <v>71</v>
      </c>
      <c r="G22" s="17" t="s">
        <v>108</v>
      </c>
      <c r="H22" s="17">
        <v>1</v>
      </c>
      <c r="I22" s="55">
        <v>7117.96</v>
      </c>
      <c r="J22" s="55">
        <v>6957.96</v>
      </c>
      <c r="K22" s="55">
        <v>80</v>
      </c>
      <c r="L22" s="55">
        <v>7037.96</v>
      </c>
      <c r="M22" s="18">
        <v>160</v>
      </c>
      <c r="N22" s="18">
        <v>80</v>
      </c>
      <c r="O22" s="50"/>
      <c r="P22" s="111"/>
      <c r="Q22" s="50"/>
      <c r="R22" s="50"/>
      <c r="S22" s="50"/>
    </row>
    <row r="23" spans="1:19" ht="12.75">
      <c r="A23" s="19">
        <v>16</v>
      </c>
      <c r="B23" s="46">
        <v>58009</v>
      </c>
      <c r="C23" s="52" t="s">
        <v>70</v>
      </c>
      <c r="D23" s="17" t="s">
        <v>143</v>
      </c>
      <c r="E23" s="17">
        <v>1992</v>
      </c>
      <c r="F23" s="17" t="s">
        <v>71</v>
      </c>
      <c r="G23" s="17" t="s">
        <v>108</v>
      </c>
      <c r="H23" s="17">
        <v>1</v>
      </c>
      <c r="I23" s="55">
        <v>7117.97</v>
      </c>
      <c r="J23" s="55">
        <v>6957.97</v>
      </c>
      <c r="K23" s="55">
        <v>80</v>
      </c>
      <c r="L23" s="55">
        <v>7037.97</v>
      </c>
      <c r="M23" s="18">
        <v>160</v>
      </c>
      <c r="N23" s="18">
        <v>80</v>
      </c>
      <c r="O23" s="50"/>
      <c r="P23" s="111"/>
      <c r="Q23" s="50"/>
      <c r="R23" s="50"/>
      <c r="S23" s="50"/>
    </row>
    <row r="24" spans="1:19" ht="12.75">
      <c r="A24" s="19">
        <v>17</v>
      </c>
      <c r="B24" s="46">
        <v>58014</v>
      </c>
      <c r="C24" s="52" t="s">
        <v>70</v>
      </c>
      <c r="D24" s="17" t="s">
        <v>142</v>
      </c>
      <c r="E24" s="17">
        <v>1992</v>
      </c>
      <c r="F24" s="17" t="s">
        <v>71</v>
      </c>
      <c r="G24" s="17" t="s">
        <v>108</v>
      </c>
      <c r="H24" s="17">
        <v>1</v>
      </c>
      <c r="I24" s="55">
        <v>7117.96</v>
      </c>
      <c r="J24" s="55">
        <v>6957.96</v>
      </c>
      <c r="K24" s="55">
        <v>80</v>
      </c>
      <c r="L24" s="55">
        <v>7037.96</v>
      </c>
      <c r="M24" s="18">
        <v>160</v>
      </c>
      <c r="N24" s="18">
        <v>80</v>
      </c>
      <c r="O24" s="50"/>
      <c r="P24" s="111"/>
      <c r="Q24" s="50"/>
      <c r="R24" s="50"/>
      <c r="S24" s="50"/>
    </row>
    <row r="25" spans="1:19" ht="12.75">
      <c r="A25" s="19">
        <v>18</v>
      </c>
      <c r="B25" s="46">
        <v>58015</v>
      </c>
      <c r="C25" s="52" t="s">
        <v>70</v>
      </c>
      <c r="D25" s="17" t="s">
        <v>144</v>
      </c>
      <c r="E25" s="17">
        <v>1993</v>
      </c>
      <c r="F25" s="17" t="s">
        <v>71</v>
      </c>
      <c r="G25" s="17" t="s">
        <v>108</v>
      </c>
      <c r="H25" s="17">
        <v>1</v>
      </c>
      <c r="I25" s="55">
        <v>7117.97</v>
      </c>
      <c r="J25" s="55">
        <v>6957.97</v>
      </c>
      <c r="K25" s="55">
        <v>80</v>
      </c>
      <c r="L25" s="55">
        <v>7037.97</v>
      </c>
      <c r="M25" s="18">
        <v>160</v>
      </c>
      <c r="N25" s="18">
        <v>80</v>
      </c>
      <c r="O25" s="50"/>
      <c r="P25" s="111"/>
      <c r="Q25" s="50"/>
      <c r="R25" s="50"/>
      <c r="S25" s="50"/>
    </row>
    <row r="26" spans="1:17" ht="12.75">
      <c r="A26" s="17"/>
      <c r="B26" s="17"/>
      <c r="C26" s="57" t="s">
        <v>199</v>
      </c>
      <c r="D26" s="21"/>
      <c r="E26" s="21"/>
      <c r="F26" s="21"/>
      <c r="G26" s="21"/>
      <c r="H26" s="21">
        <f>SUM(H8:H25)</f>
        <v>18</v>
      </c>
      <c r="I26" s="22">
        <f>SUM(I8:I25)</f>
        <v>1011807.2799999999</v>
      </c>
      <c r="J26" s="22">
        <f>SUM(J8:J25)</f>
        <v>402016.23999999993</v>
      </c>
      <c r="K26" s="22">
        <f>SUM(K8:K25)</f>
        <v>8480.11</v>
      </c>
      <c r="L26" s="22">
        <f>SUM(L8:L25)</f>
        <v>410496.35</v>
      </c>
      <c r="M26" s="22">
        <f>SUM(M8:M25)</f>
        <v>609791.04</v>
      </c>
      <c r="N26" s="22">
        <f>SUM(N8:N25)</f>
        <v>601310.9299999999</v>
      </c>
      <c r="P26" s="111"/>
      <c r="Q26" s="111"/>
    </row>
    <row r="28" spans="3:27" s="69" customFormat="1" ht="16.5">
      <c r="C28" s="69" t="s">
        <v>206</v>
      </c>
      <c r="I28" s="99" t="s">
        <v>207</v>
      </c>
      <c r="J28" s="99"/>
      <c r="K28" s="99"/>
      <c r="L28" s="99"/>
      <c r="M28" s="99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</sheetData>
  <sheetProtection/>
  <mergeCells count="3">
    <mergeCell ref="I1:N5"/>
    <mergeCell ref="A6:N6"/>
    <mergeCell ref="I28:M28"/>
  </mergeCells>
  <printOptions/>
  <pageMargins left="0.3937007874015748" right="0.3937007874015748" top="0.67" bottom="0.56" header="0.1968503937007874" footer="0.1968503937007874"/>
  <pageSetup fitToHeight="2" fitToWidth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3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4.28125" style="1" customWidth="1"/>
    <col min="2" max="2" width="10.140625" style="0" customWidth="1"/>
    <col min="3" max="3" width="35.28125" style="0" customWidth="1"/>
    <col min="4" max="4" width="9.7109375" style="1" customWidth="1"/>
    <col min="5" max="5" width="6.8515625" style="1" customWidth="1"/>
    <col min="6" max="6" width="5.7109375" style="1" customWidth="1"/>
    <col min="7" max="7" width="10.140625" style="0" bestFit="1" customWidth="1"/>
    <col min="8" max="8" width="8.8515625" style="0" bestFit="1" customWidth="1"/>
    <col min="9" max="9" width="8.8515625" style="0" customWidth="1"/>
    <col min="10" max="10" width="10.140625" style="0" bestFit="1" customWidth="1"/>
    <col min="11" max="12" width="9.7109375" style="0" bestFit="1" customWidth="1"/>
  </cols>
  <sheetData>
    <row r="1" spans="10:12" ht="12.75">
      <c r="J1" s="95" t="s">
        <v>228</v>
      </c>
      <c r="K1" s="109"/>
      <c r="L1" s="109"/>
    </row>
    <row r="2" spans="1:12" ht="12.75">
      <c r="A2"/>
      <c r="C2" s="1"/>
      <c r="J2" s="109"/>
      <c r="K2" s="109"/>
      <c r="L2" s="109"/>
    </row>
    <row r="3" spans="1:12" ht="39" customHeight="1">
      <c r="A3"/>
      <c r="C3" s="1"/>
      <c r="J3" s="109"/>
      <c r="K3" s="109"/>
      <c r="L3" s="109"/>
    </row>
    <row r="4" spans="1:10" ht="12.75">
      <c r="A4"/>
      <c r="B4" s="93" t="s">
        <v>201</v>
      </c>
      <c r="C4" s="107"/>
      <c r="D4" s="107"/>
      <c r="E4" s="107"/>
      <c r="F4" s="107"/>
      <c r="G4" s="107"/>
      <c r="H4" s="107"/>
      <c r="I4" s="107"/>
      <c r="J4" s="107"/>
    </row>
    <row r="5" spans="1:10" ht="12.75">
      <c r="A5"/>
      <c r="B5" s="107"/>
      <c r="C5" s="107"/>
      <c r="D5" s="107"/>
      <c r="E5" s="107"/>
      <c r="F5" s="107"/>
      <c r="G5" s="107"/>
      <c r="H5" s="107"/>
      <c r="I5" s="107"/>
      <c r="J5" s="107"/>
    </row>
    <row r="6" spans="2:10" ht="25.5" customHeight="1">
      <c r="B6" s="108"/>
      <c r="C6" s="108"/>
      <c r="D6" s="108"/>
      <c r="E6" s="108"/>
      <c r="F6" s="108"/>
      <c r="G6" s="108"/>
      <c r="H6" s="108"/>
      <c r="I6" s="108"/>
      <c r="J6" s="108"/>
    </row>
    <row r="7" spans="1:12" ht="63" customHeight="1">
      <c r="A7" s="14" t="s">
        <v>204</v>
      </c>
      <c r="B7" s="14" t="s">
        <v>167</v>
      </c>
      <c r="C7" s="14" t="s">
        <v>1</v>
      </c>
      <c r="D7" s="14" t="s">
        <v>8</v>
      </c>
      <c r="E7" s="14" t="s">
        <v>193</v>
      </c>
      <c r="F7" s="14" t="s">
        <v>195</v>
      </c>
      <c r="G7" s="14" t="s">
        <v>229</v>
      </c>
      <c r="H7" s="14" t="s">
        <v>225</v>
      </c>
      <c r="I7" s="14" t="s">
        <v>218</v>
      </c>
      <c r="J7" s="14" t="s">
        <v>218</v>
      </c>
      <c r="K7" s="14" t="s">
        <v>226</v>
      </c>
      <c r="L7" s="14" t="s">
        <v>227</v>
      </c>
    </row>
    <row r="8" spans="1:12" ht="12.75">
      <c r="A8" s="15">
        <v>1</v>
      </c>
      <c r="B8" s="15">
        <v>55133</v>
      </c>
      <c r="C8" s="20" t="s">
        <v>74</v>
      </c>
      <c r="D8" s="15" t="s">
        <v>75</v>
      </c>
      <c r="E8" s="15" t="s">
        <v>108</v>
      </c>
      <c r="F8" s="15">
        <v>1</v>
      </c>
      <c r="G8" s="29">
        <v>3956.4</v>
      </c>
      <c r="H8" s="29">
        <v>3956.4</v>
      </c>
      <c r="I8" s="29">
        <v>0</v>
      </c>
      <c r="J8" s="29">
        <v>3956.4</v>
      </c>
      <c r="K8" s="29">
        <v>0</v>
      </c>
      <c r="L8" s="29">
        <v>0</v>
      </c>
    </row>
    <row r="9" spans="1:12" ht="12.75">
      <c r="A9" s="15">
        <v>2</v>
      </c>
      <c r="B9" s="15">
        <v>89275</v>
      </c>
      <c r="C9" s="20" t="s">
        <v>76</v>
      </c>
      <c r="D9" s="15" t="s">
        <v>77</v>
      </c>
      <c r="E9" s="15" t="s">
        <v>108</v>
      </c>
      <c r="F9" s="15">
        <v>1</v>
      </c>
      <c r="G9" s="29">
        <v>81.46</v>
      </c>
      <c r="H9" s="29">
        <v>81.46</v>
      </c>
      <c r="I9" s="29">
        <v>0</v>
      </c>
      <c r="J9" s="29">
        <v>81.46</v>
      </c>
      <c r="K9" s="29">
        <v>0</v>
      </c>
      <c r="L9" s="29">
        <v>0</v>
      </c>
    </row>
    <row r="10" spans="1:12" ht="12.75">
      <c r="A10" s="15">
        <v>3</v>
      </c>
      <c r="B10" s="15">
        <v>55187</v>
      </c>
      <c r="C10" s="20" t="s">
        <v>78</v>
      </c>
      <c r="D10" s="15" t="s">
        <v>5</v>
      </c>
      <c r="E10" s="15" t="s">
        <v>108</v>
      </c>
      <c r="F10" s="15">
        <v>1</v>
      </c>
      <c r="G10" s="29">
        <v>7000</v>
      </c>
      <c r="H10" s="29">
        <v>6497.1</v>
      </c>
      <c r="I10" s="29">
        <v>144.38</v>
      </c>
      <c r="J10" s="29">
        <v>6641.48</v>
      </c>
      <c r="K10" s="29">
        <v>502.9</v>
      </c>
      <c r="L10" s="29">
        <v>358.52</v>
      </c>
    </row>
    <row r="11" spans="1:12" ht="12.75">
      <c r="A11" s="15">
        <v>4</v>
      </c>
      <c r="B11" s="15">
        <v>55188</v>
      </c>
      <c r="C11" s="20" t="s">
        <v>78</v>
      </c>
      <c r="D11" s="15" t="s">
        <v>5</v>
      </c>
      <c r="E11" s="15" t="s">
        <v>108</v>
      </c>
      <c r="F11" s="15">
        <v>1</v>
      </c>
      <c r="G11" s="29">
        <v>7000</v>
      </c>
      <c r="H11" s="29">
        <v>6497.1</v>
      </c>
      <c r="I11" s="29">
        <v>144.38</v>
      </c>
      <c r="J11" s="29">
        <v>6641.48</v>
      </c>
      <c r="K11" s="29">
        <v>502.9</v>
      </c>
      <c r="L11" s="29">
        <v>358.52</v>
      </c>
    </row>
    <row r="12" spans="1:12" ht="12.75">
      <c r="A12" s="15">
        <v>5</v>
      </c>
      <c r="B12" s="15">
        <v>55223</v>
      </c>
      <c r="C12" s="20" t="s">
        <v>79</v>
      </c>
      <c r="D12" s="15" t="s">
        <v>80</v>
      </c>
      <c r="E12" s="15" t="s">
        <v>108</v>
      </c>
      <c r="F12" s="15">
        <v>1</v>
      </c>
      <c r="G12" s="29">
        <v>6990</v>
      </c>
      <c r="H12" s="29">
        <v>3460.2</v>
      </c>
      <c r="I12" s="29">
        <v>115.34</v>
      </c>
      <c r="J12" s="29">
        <v>3575.54</v>
      </c>
      <c r="K12" s="29">
        <v>3529.8</v>
      </c>
      <c r="L12" s="29">
        <v>3414.46</v>
      </c>
    </row>
    <row r="13" spans="1:12" ht="12.75">
      <c r="A13" s="15">
        <v>6</v>
      </c>
      <c r="B13" s="15">
        <v>55225</v>
      </c>
      <c r="C13" s="20" t="s">
        <v>81</v>
      </c>
      <c r="D13" s="15" t="s">
        <v>80</v>
      </c>
      <c r="E13" s="15" t="s">
        <v>108</v>
      </c>
      <c r="F13" s="15">
        <v>1</v>
      </c>
      <c r="G13" s="29">
        <v>6990</v>
      </c>
      <c r="H13" s="29">
        <v>3460.2</v>
      </c>
      <c r="I13" s="29">
        <v>115.34</v>
      </c>
      <c r="J13" s="29">
        <v>3575.54</v>
      </c>
      <c r="K13" s="29">
        <v>3529.8</v>
      </c>
      <c r="L13" s="29">
        <v>3414.46</v>
      </c>
    </row>
    <row r="14" spans="1:12" ht="12.75">
      <c r="A14" s="15">
        <v>7</v>
      </c>
      <c r="B14" s="15">
        <v>55222</v>
      </c>
      <c r="C14" s="20" t="s">
        <v>82</v>
      </c>
      <c r="D14" s="15" t="s">
        <v>80</v>
      </c>
      <c r="E14" s="15" t="s">
        <v>108</v>
      </c>
      <c r="F14" s="15">
        <v>1</v>
      </c>
      <c r="G14" s="29">
        <v>2999</v>
      </c>
      <c r="H14" s="29">
        <v>1484.4</v>
      </c>
      <c r="I14" s="29">
        <v>49.48</v>
      </c>
      <c r="J14" s="29">
        <v>1533.88</v>
      </c>
      <c r="K14" s="29">
        <v>1514.6</v>
      </c>
      <c r="L14" s="29">
        <v>1465.12</v>
      </c>
    </row>
    <row r="15" spans="1:12" ht="12.75">
      <c r="A15" s="15">
        <v>8</v>
      </c>
      <c r="B15" s="15">
        <v>55224</v>
      </c>
      <c r="C15" s="20" t="s">
        <v>83</v>
      </c>
      <c r="D15" s="15" t="s">
        <v>80</v>
      </c>
      <c r="E15" s="15" t="s">
        <v>108</v>
      </c>
      <c r="F15" s="15">
        <v>1</v>
      </c>
      <c r="G15" s="29">
        <v>2999</v>
      </c>
      <c r="H15" s="29">
        <v>1484.4</v>
      </c>
      <c r="I15" s="29">
        <v>49.48</v>
      </c>
      <c r="J15" s="29">
        <v>1533.88</v>
      </c>
      <c r="K15" s="29">
        <v>1514.6</v>
      </c>
      <c r="L15" s="29">
        <v>1465.12</v>
      </c>
    </row>
    <row r="16" spans="1:12" ht="12.75">
      <c r="A16" s="15">
        <v>9</v>
      </c>
      <c r="B16" s="15" t="s">
        <v>84</v>
      </c>
      <c r="C16" s="20" t="s">
        <v>85</v>
      </c>
      <c r="D16" s="15" t="s">
        <v>86</v>
      </c>
      <c r="E16" s="15" t="s">
        <v>108</v>
      </c>
      <c r="F16" s="15">
        <v>2</v>
      </c>
      <c r="G16" s="29">
        <v>913.99</v>
      </c>
      <c r="H16" s="29">
        <v>913.99</v>
      </c>
      <c r="I16" s="29">
        <v>0</v>
      </c>
      <c r="J16" s="29">
        <v>913.99</v>
      </c>
      <c r="K16" s="29">
        <v>0</v>
      </c>
      <c r="L16" s="29">
        <v>0</v>
      </c>
    </row>
    <row r="17" spans="1:12" ht="12.75">
      <c r="A17" s="15">
        <v>10</v>
      </c>
      <c r="B17" s="15" t="s">
        <v>87</v>
      </c>
      <c r="C17" s="20" t="s">
        <v>88</v>
      </c>
      <c r="D17" s="15" t="s">
        <v>7</v>
      </c>
      <c r="E17" s="15" t="s">
        <v>108</v>
      </c>
      <c r="F17" s="15">
        <v>2</v>
      </c>
      <c r="G17" s="29">
        <v>1424.44</v>
      </c>
      <c r="H17" s="29">
        <v>1424.44</v>
      </c>
      <c r="I17" s="29">
        <v>0</v>
      </c>
      <c r="J17" s="29">
        <v>1424.44</v>
      </c>
      <c r="K17" s="29">
        <v>0</v>
      </c>
      <c r="L17" s="29">
        <v>0</v>
      </c>
    </row>
    <row r="18" spans="1:12" ht="12.75">
      <c r="A18" s="15">
        <v>11</v>
      </c>
      <c r="B18" s="15">
        <v>74215</v>
      </c>
      <c r="C18" s="20" t="s">
        <v>89</v>
      </c>
      <c r="D18" s="15" t="s">
        <v>90</v>
      </c>
      <c r="E18" s="15" t="s">
        <v>108</v>
      </c>
      <c r="F18" s="15">
        <v>1</v>
      </c>
      <c r="G18" s="29">
        <v>337.05</v>
      </c>
      <c r="H18" s="29">
        <v>337.05</v>
      </c>
      <c r="I18" s="29">
        <v>0</v>
      </c>
      <c r="J18" s="29">
        <v>337.05</v>
      </c>
      <c r="K18" s="29">
        <v>0</v>
      </c>
      <c r="L18" s="29">
        <v>0</v>
      </c>
    </row>
    <row r="19" spans="1:12" ht="12.75">
      <c r="A19" s="15">
        <v>12</v>
      </c>
      <c r="B19" s="15">
        <v>89287</v>
      </c>
      <c r="C19" s="20" t="s">
        <v>91</v>
      </c>
      <c r="D19" s="15" t="s">
        <v>7</v>
      </c>
      <c r="E19" s="15" t="s">
        <v>108</v>
      </c>
      <c r="F19" s="15">
        <v>1</v>
      </c>
      <c r="G19" s="29">
        <v>704.05</v>
      </c>
      <c r="H19" s="29">
        <v>704.05</v>
      </c>
      <c r="I19" s="29">
        <v>0</v>
      </c>
      <c r="J19" s="29">
        <v>704.05</v>
      </c>
      <c r="K19" s="29">
        <v>0</v>
      </c>
      <c r="L19" s="29">
        <v>0</v>
      </c>
    </row>
    <row r="20" spans="1:12" ht="12.75">
      <c r="A20" s="15">
        <v>13</v>
      </c>
      <c r="B20" s="15">
        <v>55081</v>
      </c>
      <c r="C20" s="20" t="s">
        <v>92</v>
      </c>
      <c r="D20" s="15" t="s">
        <v>93</v>
      </c>
      <c r="E20" s="15" t="s">
        <v>108</v>
      </c>
      <c r="F20" s="15">
        <v>1</v>
      </c>
      <c r="G20" s="29">
        <v>3100</v>
      </c>
      <c r="H20" s="29">
        <v>3100</v>
      </c>
      <c r="I20" s="29">
        <v>0</v>
      </c>
      <c r="J20" s="29">
        <v>3100</v>
      </c>
      <c r="K20" s="29">
        <v>0</v>
      </c>
      <c r="L20" s="29">
        <v>0</v>
      </c>
    </row>
    <row r="21" spans="1:12" ht="12.75">
      <c r="A21" s="15">
        <v>14</v>
      </c>
      <c r="B21" s="15">
        <v>55132</v>
      </c>
      <c r="C21" s="20" t="s">
        <v>94</v>
      </c>
      <c r="D21" s="15" t="s">
        <v>95</v>
      </c>
      <c r="E21" s="15" t="s">
        <v>108</v>
      </c>
      <c r="F21" s="15">
        <v>1</v>
      </c>
      <c r="G21" s="29">
        <v>1600</v>
      </c>
      <c r="H21" s="29">
        <v>1600</v>
      </c>
      <c r="I21" s="29">
        <v>0</v>
      </c>
      <c r="J21" s="29">
        <v>1600</v>
      </c>
      <c r="K21" s="29">
        <v>0</v>
      </c>
      <c r="L21" s="29">
        <v>0</v>
      </c>
    </row>
    <row r="22" spans="1:12" ht="12.75">
      <c r="A22" s="15">
        <v>15</v>
      </c>
      <c r="B22" s="15">
        <v>55198</v>
      </c>
      <c r="C22" s="20" t="s">
        <v>96</v>
      </c>
      <c r="D22" s="15" t="s">
        <v>97</v>
      </c>
      <c r="E22" s="15" t="s">
        <v>108</v>
      </c>
      <c r="F22" s="15">
        <v>1</v>
      </c>
      <c r="G22" s="29">
        <v>1097.99</v>
      </c>
      <c r="H22" s="29">
        <v>181.06</v>
      </c>
      <c r="I22" s="29">
        <v>8.23</v>
      </c>
      <c r="J22" s="29">
        <v>189.29</v>
      </c>
      <c r="K22" s="29">
        <v>916.93</v>
      </c>
      <c r="L22" s="29">
        <v>908.7</v>
      </c>
    </row>
    <row r="23" spans="1:12" ht="12.75">
      <c r="A23" s="15">
        <v>16</v>
      </c>
      <c r="B23" s="15">
        <v>82180</v>
      </c>
      <c r="C23" s="20" t="s">
        <v>85</v>
      </c>
      <c r="D23" s="15" t="s">
        <v>98</v>
      </c>
      <c r="E23" s="15" t="s">
        <v>108</v>
      </c>
      <c r="F23" s="15">
        <v>1</v>
      </c>
      <c r="G23" s="29">
        <v>694.82</v>
      </c>
      <c r="H23" s="29">
        <v>694.82</v>
      </c>
      <c r="I23" s="29">
        <v>0</v>
      </c>
      <c r="J23" s="29">
        <v>694.82</v>
      </c>
      <c r="K23" s="29">
        <v>0</v>
      </c>
      <c r="L23" s="29">
        <v>0</v>
      </c>
    </row>
    <row r="24" spans="1:12" ht="12.75">
      <c r="A24" s="15">
        <v>17</v>
      </c>
      <c r="B24" s="15" t="s">
        <v>99</v>
      </c>
      <c r="C24" s="20" t="s">
        <v>85</v>
      </c>
      <c r="D24" s="15" t="s">
        <v>100</v>
      </c>
      <c r="E24" s="15" t="s">
        <v>108</v>
      </c>
      <c r="F24" s="15">
        <v>3</v>
      </c>
      <c r="G24" s="29">
        <v>2384.49</v>
      </c>
      <c r="H24" s="29">
        <v>2384.49</v>
      </c>
      <c r="I24" s="29">
        <v>0</v>
      </c>
      <c r="J24" s="29">
        <v>2384.49</v>
      </c>
      <c r="K24" s="29">
        <v>0</v>
      </c>
      <c r="L24" s="29">
        <v>0</v>
      </c>
    </row>
    <row r="25" spans="1:12" ht="12.75">
      <c r="A25" s="15">
        <v>18</v>
      </c>
      <c r="B25" s="15">
        <v>55226</v>
      </c>
      <c r="C25" s="20" t="s">
        <v>101</v>
      </c>
      <c r="D25" s="15" t="s">
        <v>17</v>
      </c>
      <c r="E25" s="15" t="s">
        <v>108</v>
      </c>
      <c r="F25" s="15">
        <v>1</v>
      </c>
      <c r="G25" s="29">
        <v>1109.12</v>
      </c>
      <c r="H25" s="29">
        <v>680.45</v>
      </c>
      <c r="I25" s="29">
        <v>21.95</v>
      </c>
      <c r="J25" s="29">
        <v>702.4</v>
      </c>
      <c r="K25" s="29">
        <v>428.67</v>
      </c>
      <c r="L25" s="29">
        <v>406.72</v>
      </c>
    </row>
    <row r="26" spans="1:12" ht="12.75">
      <c r="A26" s="15">
        <v>19</v>
      </c>
      <c r="B26" s="15">
        <v>55267</v>
      </c>
      <c r="C26" s="20" t="s">
        <v>101</v>
      </c>
      <c r="D26" s="15" t="s">
        <v>102</v>
      </c>
      <c r="E26" s="15" t="s">
        <v>108</v>
      </c>
      <c r="F26" s="15">
        <v>1</v>
      </c>
      <c r="G26" s="29">
        <v>1062.69</v>
      </c>
      <c r="H26" s="29">
        <v>55.79</v>
      </c>
      <c r="I26" s="29">
        <v>7.97</v>
      </c>
      <c r="J26" s="29">
        <v>63.76</v>
      </c>
      <c r="K26" s="29">
        <v>1006.9</v>
      </c>
      <c r="L26" s="29">
        <v>998.93</v>
      </c>
    </row>
    <row r="27" spans="1:12" ht="12.75">
      <c r="A27" s="15">
        <v>20</v>
      </c>
      <c r="B27" s="15">
        <v>207104</v>
      </c>
      <c r="C27" s="20" t="s">
        <v>103</v>
      </c>
      <c r="D27" s="15" t="s">
        <v>104</v>
      </c>
      <c r="E27" s="15" t="s">
        <v>108</v>
      </c>
      <c r="F27" s="15">
        <v>1</v>
      </c>
      <c r="G27" s="29">
        <v>217.63</v>
      </c>
      <c r="H27" s="29">
        <v>217.63</v>
      </c>
      <c r="I27" s="29">
        <v>0</v>
      </c>
      <c r="J27" s="29">
        <v>217.63</v>
      </c>
      <c r="K27" s="29">
        <v>0</v>
      </c>
      <c r="L27" s="29">
        <v>0</v>
      </c>
    </row>
    <row r="28" spans="1:12" ht="12.75">
      <c r="A28" s="15"/>
      <c r="B28" s="20"/>
      <c r="C28" s="9" t="s">
        <v>199</v>
      </c>
      <c r="D28" s="20"/>
      <c r="E28" s="15"/>
      <c r="F28" s="42">
        <f aca="true" t="shared" si="0" ref="F28:L28">SUM(F8:F27)</f>
        <v>24</v>
      </c>
      <c r="G28" s="43">
        <f t="shared" si="0"/>
        <v>52662.130000000005</v>
      </c>
      <c r="H28" s="43">
        <f t="shared" si="0"/>
        <v>39215.03</v>
      </c>
      <c r="I28" s="43">
        <f t="shared" si="0"/>
        <v>656.5500000000002</v>
      </c>
      <c r="J28" s="43">
        <f t="shared" si="0"/>
        <v>39871.58</v>
      </c>
      <c r="K28" s="43">
        <f t="shared" si="0"/>
        <v>13447.1</v>
      </c>
      <c r="L28" s="43">
        <f t="shared" si="0"/>
        <v>12790.550000000001</v>
      </c>
    </row>
    <row r="29" spans="7:12" ht="12.75" hidden="1">
      <c r="G29" s="56"/>
      <c r="H29" s="56"/>
      <c r="I29" s="56"/>
      <c r="J29" s="56"/>
      <c r="K29" s="56"/>
      <c r="L29" s="56"/>
    </row>
    <row r="30" spans="2:12" ht="13.5" customHeight="1">
      <c r="B30" s="80" t="s">
        <v>230</v>
      </c>
      <c r="C30" s="75"/>
      <c r="D30" s="83"/>
      <c r="E30" s="83"/>
      <c r="F30" s="83"/>
      <c r="G30" s="84"/>
      <c r="H30" s="84"/>
      <c r="I30" s="84"/>
      <c r="J30" s="84"/>
      <c r="K30" s="84"/>
      <c r="L30" s="84"/>
    </row>
    <row r="31" spans="2:12" ht="21.75" customHeight="1">
      <c r="B31" s="75"/>
      <c r="C31" s="75" t="s">
        <v>206</v>
      </c>
      <c r="D31" s="83"/>
      <c r="E31" s="83"/>
      <c r="F31" s="83"/>
      <c r="G31" s="84"/>
      <c r="H31" s="84"/>
      <c r="I31" s="99" t="s">
        <v>207</v>
      </c>
      <c r="J31" s="99"/>
      <c r="K31" s="99"/>
      <c r="L31" s="99"/>
    </row>
  </sheetData>
  <sheetProtection/>
  <mergeCells count="3">
    <mergeCell ref="B4:J6"/>
    <mergeCell ref="J1:L3"/>
    <mergeCell ref="I31:L31"/>
  </mergeCells>
  <printOptions/>
  <pageMargins left="0.7480314960629921" right="0.7480314960629921" top="0.7874015748031497" bottom="0.7086614173228347" header="0.2362204724409449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B34" sqref="B34:E34"/>
    </sheetView>
  </sheetViews>
  <sheetFormatPr defaultColWidth="9.140625" defaultRowHeight="12.75"/>
  <cols>
    <col min="1" max="1" width="5.7109375" style="1" customWidth="1"/>
    <col min="2" max="2" width="13.57421875" style="1" customWidth="1"/>
    <col min="3" max="3" width="8.421875" style="0" customWidth="1"/>
    <col min="4" max="4" width="47.7109375" style="0" customWidth="1"/>
    <col min="5" max="5" width="11.421875" style="3" customWidth="1"/>
    <col min="6" max="7" width="9.140625" style="1" customWidth="1"/>
    <col min="8" max="8" width="11.140625" style="0" customWidth="1"/>
    <col min="9" max="9" width="10.8515625" style="0" customWidth="1"/>
    <col min="10" max="10" width="13.140625" style="0" customWidth="1"/>
  </cols>
  <sheetData>
    <row r="1" spans="7:10" ht="16.5">
      <c r="G1" s="81" t="s">
        <v>208</v>
      </c>
      <c r="H1" s="81"/>
      <c r="I1" s="81"/>
      <c r="J1" s="81"/>
    </row>
    <row r="2" spans="7:10" ht="16.5">
      <c r="G2" s="81" t="s">
        <v>209</v>
      </c>
      <c r="H2" s="81"/>
      <c r="I2" s="81"/>
      <c r="J2" s="81"/>
    </row>
    <row r="3" spans="7:10" ht="16.5">
      <c r="G3" s="81" t="s">
        <v>210</v>
      </c>
      <c r="H3" s="81"/>
      <c r="I3" s="81"/>
      <c r="J3" s="81"/>
    </row>
    <row r="4" spans="7:10" ht="16.5">
      <c r="G4" s="81" t="s">
        <v>211</v>
      </c>
      <c r="H4" s="81"/>
      <c r="I4" s="81"/>
      <c r="J4" s="81"/>
    </row>
    <row r="6" spans="1:10" ht="15">
      <c r="A6" s="23"/>
      <c r="B6" s="23"/>
      <c r="C6" s="82" t="s">
        <v>202</v>
      </c>
      <c r="D6" s="110"/>
      <c r="E6" s="110"/>
      <c r="F6" s="110"/>
      <c r="G6" s="110"/>
      <c r="H6" s="110"/>
      <c r="I6" s="110"/>
      <c r="J6" s="24"/>
    </row>
    <row r="7" spans="1:10" ht="32.25" customHeight="1">
      <c r="A7" s="23"/>
      <c r="B7" s="23"/>
      <c r="C7" s="110"/>
      <c r="D7" s="110"/>
      <c r="E7" s="110"/>
      <c r="F7" s="110"/>
      <c r="G7" s="110"/>
      <c r="H7" s="110"/>
      <c r="I7" s="110"/>
      <c r="J7" s="24"/>
    </row>
    <row r="8" spans="2:9" ht="12.75">
      <c r="B8" s="4"/>
      <c r="C8" s="2"/>
      <c r="D8" s="2"/>
      <c r="E8" s="6"/>
      <c r="F8" s="4"/>
      <c r="G8" s="4"/>
      <c r="H8" s="2"/>
      <c r="I8" s="2"/>
    </row>
    <row r="9" spans="1:10" ht="55.5" customHeight="1">
      <c r="A9" s="17" t="s">
        <v>204</v>
      </c>
      <c r="B9" s="85" t="s">
        <v>167</v>
      </c>
      <c r="C9" s="17" t="s">
        <v>105</v>
      </c>
      <c r="D9" s="17" t="s">
        <v>1</v>
      </c>
      <c r="E9" s="14" t="s">
        <v>2</v>
      </c>
      <c r="F9" s="14" t="s">
        <v>193</v>
      </c>
      <c r="G9" s="17" t="s">
        <v>195</v>
      </c>
      <c r="H9" s="14" t="s">
        <v>139</v>
      </c>
      <c r="I9" s="14" t="s">
        <v>231</v>
      </c>
      <c r="J9" s="86" t="s">
        <v>232</v>
      </c>
    </row>
    <row r="10" spans="1:10" ht="12.75">
      <c r="A10" s="15">
        <v>1</v>
      </c>
      <c r="B10" s="87" t="s">
        <v>178</v>
      </c>
      <c r="C10" s="88">
        <v>1315</v>
      </c>
      <c r="D10" s="20" t="s">
        <v>106</v>
      </c>
      <c r="E10" s="15" t="s">
        <v>107</v>
      </c>
      <c r="F10" s="15" t="s">
        <v>108</v>
      </c>
      <c r="G10" s="15">
        <v>1</v>
      </c>
      <c r="H10" s="18">
        <v>1315</v>
      </c>
      <c r="I10" s="18">
        <v>1315</v>
      </c>
      <c r="J10" s="29">
        <v>0</v>
      </c>
    </row>
    <row r="11" spans="1:10" ht="12.75">
      <c r="A11" s="15">
        <v>2</v>
      </c>
      <c r="B11" s="87" t="s">
        <v>179</v>
      </c>
      <c r="C11" s="88">
        <v>1525</v>
      </c>
      <c r="D11" s="20" t="s">
        <v>109</v>
      </c>
      <c r="E11" s="15" t="s">
        <v>107</v>
      </c>
      <c r="F11" s="15" t="s">
        <v>108</v>
      </c>
      <c r="G11" s="15">
        <v>1</v>
      </c>
      <c r="H11" s="18">
        <v>1525</v>
      </c>
      <c r="I11" s="18">
        <v>1525</v>
      </c>
      <c r="J11" s="29">
        <v>0</v>
      </c>
    </row>
    <row r="12" spans="1:10" ht="12.75">
      <c r="A12" s="15">
        <v>3</v>
      </c>
      <c r="B12" s="87" t="s">
        <v>180</v>
      </c>
      <c r="C12" s="88">
        <v>1900</v>
      </c>
      <c r="D12" s="20" t="s">
        <v>110</v>
      </c>
      <c r="E12" s="15" t="s">
        <v>107</v>
      </c>
      <c r="F12" s="15" t="s">
        <v>108</v>
      </c>
      <c r="G12" s="15">
        <v>1</v>
      </c>
      <c r="H12" s="18">
        <v>1900</v>
      </c>
      <c r="I12" s="18">
        <v>1900</v>
      </c>
      <c r="J12" s="29">
        <v>0</v>
      </c>
    </row>
    <row r="13" spans="1:10" ht="12.75">
      <c r="A13" s="15">
        <v>4</v>
      </c>
      <c r="B13" s="87" t="s">
        <v>190</v>
      </c>
      <c r="C13" s="88">
        <v>210</v>
      </c>
      <c r="D13" s="20" t="s">
        <v>111</v>
      </c>
      <c r="E13" s="15" t="s">
        <v>168</v>
      </c>
      <c r="F13" s="15" t="s">
        <v>108</v>
      </c>
      <c r="G13" s="15">
        <v>3</v>
      </c>
      <c r="H13" s="55">
        <v>630</v>
      </c>
      <c r="I13" s="18">
        <v>630</v>
      </c>
      <c r="J13" s="29">
        <v>0</v>
      </c>
    </row>
    <row r="14" spans="1:10" ht="12.75">
      <c r="A14" s="15">
        <v>5</v>
      </c>
      <c r="B14" s="87" t="s">
        <v>174</v>
      </c>
      <c r="C14" s="88">
        <v>16.18</v>
      </c>
      <c r="D14" s="20" t="s">
        <v>112</v>
      </c>
      <c r="E14" s="15" t="s">
        <v>168</v>
      </c>
      <c r="F14" s="15" t="s">
        <v>108</v>
      </c>
      <c r="G14" s="15">
        <v>1</v>
      </c>
      <c r="H14" s="55">
        <v>16.18</v>
      </c>
      <c r="I14" s="18">
        <v>16.18</v>
      </c>
      <c r="J14" s="29">
        <v>0</v>
      </c>
    </row>
    <row r="15" spans="1:10" ht="12.75">
      <c r="A15" s="15">
        <v>6</v>
      </c>
      <c r="B15" s="87" t="s">
        <v>175</v>
      </c>
      <c r="C15" s="88">
        <v>96.76</v>
      </c>
      <c r="D15" s="20" t="s">
        <v>113</v>
      </c>
      <c r="E15" s="15" t="s">
        <v>168</v>
      </c>
      <c r="F15" s="15" t="s">
        <v>108</v>
      </c>
      <c r="G15" s="15">
        <v>1</v>
      </c>
      <c r="H15" s="55">
        <v>96.76</v>
      </c>
      <c r="I15" s="18">
        <v>96.76</v>
      </c>
      <c r="J15" s="29">
        <v>0</v>
      </c>
    </row>
    <row r="16" spans="1:10" ht="12.75">
      <c r="A16" s="15">
        <v>7</v>
      </c>
      <c r="B16" s="87" t="s">
        <v>191</v>
      </c>
      <c r="C16" s="88">
        <v>272</v>
      </c>
      <c r="D16" s="20" t="s">
        <v>114</v>
      </c>
      <c r="E16" s="15" t="s">
        <v>168</v>
      </c>
      <c r="F16" s="15" t="s">
        <v>108</v>
      </c>
      <c r="G16" s="15">
        <v>2</v>
      </c>
      <c r="H16" s="55">
        <v>544</v>
      </c>
      <c r="I16" s="18">
        <v>544</v>
      </c>
      <c r="J16" s="29">
        <v>0</v>
      </c>
    </row>
    <row r="17" spans="1:10" ht="12.75">
      <c r="A17" s="15">
        <v>8</v>
      </c>
      <c r="B17" s="87" t="s">
        <v>176</v>
      </c>
      <c r="C17" s="88">
        <v>58.65</v>
      </c>
      <c r="D17" s="20" t="s">
        <v>115</v>
      </c>
      <c r="E17" s="15" t="s">
        <v>168</v>
      </c>
      <c r="F17" s="15" t="s">
        <v>108</v>
      </c>
      <c r="G17" s="15">
        <v>2</v>
      </c>
      <c r="H17" s="55">
        <v>117.3</v>
      </c>
      <c r="I17" s="18">
        <v>117.3</v>
      </c>
      <c r="J17" s="29">
        <v>0</v>
      </c>
    </row>
    <row r="18" spans="1:10" ht="12.75">
      <c r="A18" s="15">
        <v>9</v>
      </c>
      <c r="B18" s="87" t="s">
        <v>192</v>
      </c>
      <c r="C18" s="88">
        <v>210</v>
      </c>
      <c r="D18" s="20" t="s">
        <v>116</v>
      </c>
      <c r="E18" s="15" t="s">
        <v>168</v>
      </c>
      <c r="F18" s="15" t="s">
        <v>108</v>
      </c>
      <c r="G18" s="15">
        <v>1</v>
      </c>
      <c r="H18" s="55">
        <v>210</v>
      </c>
      <c r="I18" s="18">
        <v>210</v>
      </c>
      <c r="J18" s="29">
        <v>0</v>
      </c>
    </row>
    <row r="19" spans="1:10" ht="12.75">
      <c r="A19" s="15">
        <v>10</v>
      </c>
      <c r="B19" s="87" t="s">
        <v>171</v>
      </c>
      <c r="C19" s="88">
        <v>385</v>
      </c>
      <c r="D19" s="20" t="s">
        <v>117</v>
      </c>
      <c r="E19" s="15" t="s">
        <v>118</v>
      </c>
      <c r="F19" s="15" t="s">
        <v>108</v>
      </c>
      <c r="G19" s="15">
        <v>1</v>
      </c>
      <c r="H19" s="55">
        <v>385</v>
      </c>
      <c r="I19" s="18">
        <v>385</v>
      </c>
      <c r="J19" s="29">
        <v>0</v>
      </c>
    </row>
    <row r="20" spans="1:10" ht="12.75">
      <c r="A20" s="15">
        <v>11</v>
      </c>
      <c r="B20" s="87" t="s">
        <v>172</v>
      </c>
      <c r="C20" s="88">
        <v>170</v>
      </c>
      <c r="D20" s="20" t="s">
        <v>119</v>
      </c>
      <c r="E20" s="15" t="s">
        <v>120</v>
      </c>
      <c r="F20" s="15" t="s">
        <v>108</v>
      </c>
      <c r="G20" s="15">
        <v>1</v>
      </c>
      <c r="H20" s="55">
        <v>170</v>
      </c>
      <c r="I20" s="18">
        <v>170</v>
      </c>
      <c r="J20" s="29">
        <v>0</v>
      </c>
    </row>
    <row r="21" spans="1:10" ht="12.75">
      <c r="A21" s="15">
        <v>12</v>
      </c>
      <c r="B21" s="87" t="s">
        <v>173</v>
      </c>
      <c r="C21" s="88">
        <v>984</v>
      </c>
      <c r="D21" s="20" t="s">
        <v>121</v>
      </c>
      <c r="E21" s="15" t="s">
        <v>122</v>
      </c>
      <c r="F21" s="15" t="s">
        <v>108</v>
      </c>
      <c r="G21" s="15">
        <v>1</v>
      </c>
      <c r="H21" s="55">
        <v>984</v>
      </c>
      <c r="I21" s="18">
        <v>984</v>
      </c>
      <c r="J21" s="29">
        <v>0</v>
      </c>
    </row>
    <row r="22" spans="1:10" ht="12.75">
      <c r="A22" s="15">
        <v>13</v>
      </c>
      <c r="B22" s="87" t="s">
        <v>177</v>
      </c>
      <c r="C22" s="88">
        <v>890</v>
      </c>
      <c r="D22" s="20" t="s">
        <v>123</v>
      </c>
      <c r="E22" s="15" t="s">
        <v>124</v>
      </c>
      <c r="F22" s="15" t="s">
        <v>108</v>
      </c>
      <c r="G22" s="15">
        <v>1</v>
      </c>
      <c r="H22" s="55">
        <v>890</v>
      </c>
      <c r="I22" s="18">
        <v>890</v>
      </c>
      <c r="J22" s="29">
        <v>0</v>
      </c>
    </row>
    <row r="23" spans="1:10" ht="12.75">
      <c r="A23" s="15">
        <v>14</v>
      </c>
      <c r="B23" s="87" t="s">
        <v>182</v>
      </c>
      <c r="C23" s="88">
        <v>190.83</v>
      </c>
      <c r="D23" s="20" t="s">
        <v>129</v>
      </c>
      <c r="E23" s="40">
        <v>2006</v>
      </c>
      <c r="F23" s="15" t="s">
        <v>108</v>
      </c>
      <c r="G23" s="15">
        <v>1</v>
      </c>
      <c r="H23" s="55">
        <v>190.83</v>
      </c>
      <c r="I23" s="18">
        <v>190.83</v>
      </c>
      <c r="J23" s="29">
        <v>0</v>
      </c>
    </row>
    <row r="24" spans="1:10" ht="12.75">
      <c r="A24" s="15">
        <v>15</v>
      </c>
      <c r="B24" s="87" t="s">
        <v>183</v>
      </c>
      <c r="C24" s="88">
        <v>67.5</v>
      </c>
      <c r="D24" s="20" t="s">
        <v>130</v>
      </c>
      <c r="E24" s="40">
        <v>2006</v>
      </c>
      <c r="F24" s="15" t="s">
        <v>108</v>
      </c>
      <c r="G24" s="15">
        <v>1</v>
      </c>
      <c r="H24" s="55">
        <v>67.5</v>
      </c>
      <c r="I24" s="18">
        <v>67.5</v>
      </c>
      <c r="J24" s="29">
        <v>0</v>
      </c>
    </row>
    <row r="25" spans="1:10" ht="12.75">
      <c r="A25" s="15">
        <v>16</v>
      </c>
      <c r="B25" s="87" t="s">
        <v>187</v>
      </c>
      <c r="C25" s="88">
        <v>450</v>
      </c>
      <c r="D25" s="20" t="s">
        <v>170</v>
      </c>
      <c r="E25" s="15" t="s">
        <v>184</v>
      </c>
      <c r="F25" s="15" t="s">
        <v>108</v>
      </c>
      <c r="G25" s="15">
        <v>3</v>
      </c>
      <c r="H25" s="55">
        <v>1350</v>
      </c>
      <c r="I25" s="18">
        <v>1350</v>
      </c>
      <c r="J25" s="29">
        <v>0</v>
      </c>
    </row>
    <row r="26" spans="1:10" ht="12.75">
      <c r="A26" s="15">
        <v>17</v>
      </c>
      <c r="B26" s="87" t="s">
        <v>188</v>
      </c>
      <c r="C26" s="88">
        <v>500</v>
      </c>
      <c r="D26" s="20" t="s">
        <v>169</v>
      </c>
      <c r="E26" s="40">
        <v>2007</v>
      </c>
      <c r="F26" s="15" t="s">
        <v>108</v>
      </c>
      <c r="G26" s="15">
        <v>2</v>
      </c>
      <c r="H26" s="55">
        <v>1000</v>
      </c>
      <c r="I26" s="18">
        <v>1000</v>
      </c>
      <c r="J26" s="29">
        <v>0</v>
      </c>
    </row>
    <row r="27" spans="1:10" ht="12.75">
      <c r="A27" s="15">
        <v>18</v>
      </c>
      <c r="B27" s="87" t="s">
        <v>189</v>
      </c>
      <c r="C27" s="88">
        <v>689.57</v>
      </c>
      <c r="D27" s="20" t="s">
        <v>125</v>
      </c>
      <c r="E27" s="15" t="s">
        <v>126</v>
      </c>
      <c r="F27" s="15" t="s">
        <v>108</v>
      </c>
      <c r="G27" s="15">
        <v>2</v>
      </c>
      <c r="H27" s="55">
        <v>1379.14</v>
      </c>
      <c r="I27" s="18">
        <v>1379.14</v>
      </c>
      <c r="J27" s="29">
        <v>0</v>
      </c>
    </row>
    <row r="28" spans="1:10" ht="25.5">
      <c r="A28" s="17">
        <v>19</v>
      </c>
      <c r="B28" s="89" t="s">
        <v>185</v>
      </c>
      <c r="C28" s="90">
        <v>2495</v>
      </c>
      <c r="D28" s="91" t="s">
        <v>125</v>
      </c>
      <c r="E28" s="14" t="s">
        <v>127</v>
      </c>
      <c r="F28" s="17" t="s">
        <v>108</v>
      </c>
      <c r="G28" s="17">
        <v>28</v>
      </c>
      <c r="H28" s="55">
        <v>69860</v>
      </c>
      <c r="I28" s="18">
        <v>69860</v>
      </c>
      <c r="J28" s="29">
        <v>0</v>
      </c>
    </row>
    <row r="29" spans="1:10" ht="12.75">
      <c r="A29" s="15">
        <v>20</v>
      </c>
      <c r="B29" s="87" t="s">
        <v>186</v>
      </c>
      <c r="C29" s="88">
        <v>380</v>
      </c>
      <c r="D29" s="20" t="s">
        <v>128</v>
      </c>
      <c r="E29" s="15">
        <v>2013</v>
      </c>
      <c r="F29" s="15" t="s">
        <v>108</v>
      </c>
      <c r="G29" s="15">
        <v>200</v>
      </c>
      <c r="H29" s="55">
        <v>76000</v>
      </c>
      <c r="I29" s="18">
        <v>76000</v>
      </c>
      <c r="J29" s="29">
        <v>0</v>
      </c>
    </row>
    <row r="30" spans="1:10" ht="12.75">
      <c r="A30" s="15">
        <v>21</v>
      </c>
      <c r="B30" s="87" t="s">
        <v>181</v>
      </c>
      <c r="C30" s="88">
        <v>16.1</v>
      </c>
      <c r="D30" s="20" t="s">
        <v>129</v>
      </c>
      <c r="E30" s="15" t="s">
        <v>168</v>
      </c>
      <c r="F30" s="15" t="s">
        <v>108</v>
      </c>
      <c r="G30" s="15">
        <v>3</v>
      </c>
      <c r="H30" s="55">
        <v>48.3</v>
      </c>
      <c r="I30" s="18">
        <v>48.3</v>
      </c>
      <c r="J30" s="29">
        <v>0</v>
      </c>
    </row>
    <row r="31" spans="1:10" ht="12.75">
      <c r="A31" s="15"/>
      <c r="B31" s="15"/>
      <c r="C31" s="20"/>
      <c r="D31" s="9" t="s">
        <v>199</v>
      </c>
      <c r="E31" s="92"/>
      <c r="F31" s="42"/>
      <c r="G31" s="42">
        <f>SUM(G10:G30)</f>
        <v>257</v>
      </c>
      <c r="H31" s="22">
        <f>SUM(H10:H30)</f>
        <v>158679.01</v>
      </c>
      <c r="I31" s="22">
        <f>SUM(I10:I30)</f>
        <v>158679.01</v>
      </c>
      <c r="J31" s="43">
        <f>SUM(J10:J30)</f>
        <v>0</v>
      </c>
    </row>
    <row r="32" spans="1:11" ht="12.75">
      <c r="A32" s="11"/>
      <c r="B32" s="11"/>
      <c r="C32" s="12"/>
      <c r="D32" s="12"/>
      <c r="E32" s="28"/>
      <c r="F32" s="11"/>
      <c r="G32" s="11"/>
      <c r="H32" s="12"/>
      <c r="I32" s="13"/>
      <c r="J32" s="13"/>
      <c r="K32" s="5"/>
    </row>
    <row r="33" spans="9:11" ht="0.75" customHeight="1">
      <c r="I33" s="5"/>
      <c r="J33" s="5"/>
      <c r="K33" s="5"/>
    </row>
    <row r="34" spans="1:11" s="12" customFormat="1" ht="16.5">
      <c r="A34" s="11"/>
      <c r="B34" s="81" t="s">
        <v>206</v>
      </c>
      <c r="C34" s="81"/>
      <c r="D34" s="81"/>
      <c r="E34" s="81"/>
      <c r="F34" s="72"/>
      <c r="G34" s="110" t="s">
        <v>207</v>
      </c>
      <c r="H34" s="97"/>
      <c r="I34" s="97"/>
      <c r="J34" s="13"/>
      <c r="K34" s="13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</sheetData>
  <sheetProtection/>
  <mergeCells count="7">
    <mergeCell ref="G34:I34"/>
    <mergeCell ref="G1:J1"/>
    <mergeCell ref="G2:J2"/>
    <mergeCell ref="G3:J3"/>
    <mergeCell ref="G4:J4"/>
    <mergeCell ref="C6:I7"/>
    <mergeCell ref="B34:E34"/>
  </mergeCells>
  <printOptions/>
  <pageMargins left="0.5511811023622047" right="0.31496062992125984" top="0.4724409448818898" bottom="0.4724409448818898" header="0.3149606299212598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8" customWidth="1"/>
    <col min="2" max="2" width="68.8515625" style="7" customWidth="1"/>
    <col min="3" max="3" width="25.7109375" style="7" customWidth="1"/>
    <col min="4" max="16384" width="9.140625" style="7" customWidth="1"/>
  </cols>
  <sheetData>
    <row r="1" ht="16.5">
      <c r="C1" s="70" t="s">
        <v>212</v>
      </c>
    </row>
    <row r="2" ht="16.5">
      <c r="C2" s="70" t="s">
        <v>213</v>
      </c>
    </row>
    <row r="3" ht="16.5">
      <c r="C3" s="70" t="s">
        <v>214</v>
      </c>
    </row>
    <row r="4" ht="16.5">
      <c r="C4" s="70" t="s">
        <v>211</v>
      </c>
    </row>
    <row r="5" ht="6" customHeight="1"/>
    <row r="6" spans="1:3" ht="14.25">
      <c r="A6" s="82" t="s">
        <v>203</v>
      </c>
      <c r="B6" s="110"/>
      <c r="C6" s="110"/>
    </row>
    <row r="7" spans="1:3" ht="50.25" customHeight="1">
      <c r="A7" s="110"/>
      <c r="B7" s="110"/>
      <c r="C7" s="110"/>
    </row>
    <row r="8" spans="1:3" ht="30">
      <c r="A8" s="25" t="s">
        <v>0</v>
      </c>
      <c r="B8" s="25" t="s">
        <v>1</v>
      </c>
      <c r="C8" s="58" t="s">
        <v>233</v>
      </c>
    </row>
    <row r="9" spans="1:3" s="60" customFormat="1" ht="19.5" customHeight="1">
      <c r="A9" s="58">
        <v>1</v>
      </c>
      <c r="B9" s="26" t="s">
        <v>152</v>
      </c>
      <c r="C9" s="59">
        <v>10192.4</v>
      </c>
    </row>
    <row r="10" spans="1:3" s="60" customFormat="1" ht="21" customHeight="1">
      <c r="A10" s="58">
        <v>2</v>
      </c>
      <c r="B10" s="26" t="s">
        <v>153</v>
      </c>
      <c r="C10" s="59">
        <v>3975.6</v>
      </c>
    </row>
    <row r="11" spans="1:3" s="60" customFormat="1" ht="63" customHeight="1">
      <c r="A11" s="58">
        <v>3</v>
      </c>
      <c r="B11" s="26" t="s">
        <v>155</v>
      </c>
      <c r="C11" s="59">
        <v>2019.6</v>
      </c>
    </row>
    <row r="12" spans="1:3" s="60" customFormat="1" ht="30" customHeight="1">
      <c r="A12" s="58">
        <v>4</v>
      </c>
      <c r="B12" s="26" t="s">
        <v>154</v>
      </c>
      <c r="C12" s="59">
        <v>1200</v>
      </c>
    </row>
    <row r="13" spans="1:3" s="60" customFormat="1" ht="48.75" customHeight="1">
      <c r="A13" s="58">
        <v>5</v>
      </c>
      <c r="B13" s="26" t="s">
        <v>156</v>
      </c>
      <c r="C13" s="59">
        <v>6000</v>
      </c>
    </row>
    <row r="14" spans="1:3" s="60" customFormat="1" ht="22.5" customHeight="1">
      <c r="A14" s="58">
        <v>6</v>
      </c>
      <c r="B14" s="26" t="s">
        <v>157</v>
      </c>
      <c r="C14" s="59">
        <v>136</v>
      </c>
    </row>
    <row r="15" spans="1:3" s="60" customFormat="1" ht="18.75" customHeight="1">
      <c r="A15" s="58">
        <v>7</v>
      </c>
      <c r="B15" s="26" t="s">
        <v>158</v>
      </c>
      <c r="C15" s="59">
        <v>218</v>
      </c>
    </row>
    <row r="16" spans="1:3" s="60" customFormat="1" ht="30">
      <c r="A16" s="58">
        <v>8</v>
      </c>
      <c r="B16" s="26" t="s">
        <v>159</v>
      </c>
      <c r="C16" s="59">
        <v>590</v>
      </c>
    </row>
    <row r="17" spans="1:3" s="60" customFormat="1" ht="30">
      <c r="A17" s="58">
        <v>9</v>
      </c>
      <c r="B17" s="26" t="s">
        <v>160</v>
      </c>
      <c r="C17" s="59">
        <v>669</v>
      </c>
    </row>
    <row r="18" spans="1:3" s="60" customFormat="1" ht="19.5" customHeight="1">
      <c r="A18" s="58">
        <v>10</v>
      </c>
      <c r="B18" s="26" t="s">
        <v>161</v>
      </c>
      <c r="C18" s="59">
        <v>168</v>
      </c>
    </row>
    <row r="19" spans="1:3" s="60" customFormat="1" ht="63" customHeight="1">
      <c r="A19" s="58">
        <v>11</v>
      </c>
      <c r="B19" s="61" t="s">
        <v>162</v>
      </c>
      <c r="C19" s="59">
        <v>1267.2</v>
      </c>
    </row>
    <row r="20" spans="1:3" s="60" customFormat="1" ht="64.5" customHeight="1">
      <c r="A20" s="58">
        <v>12</v>
      </c>
      <c r="B20" s="26" t="s">
        <v>163</v>
      </c>
      <c r="C20" s="59">
        <v>9362.85</v>
      </c>
    </row>
    <row r="21" spans="1:3" s="60" customFormat="1" ht="77.25" customHeight="1">
      <c r="A21" s="58">
        <v>13</v>
      </c>
      <c r="B21" s="61" t="s">
        <v>164</v>
      </c>
      <c r="C21" s="59">
        <v>2506.8</v>
      </c>
    </row>
    <row r="22" spans="1:3" s="60" customFormat="1" ht="48" customHeight="1">
      <c r="A22" s="58">
        <v>14</v>
      </c>
      <c r="B22" s="26" t="s">
        <v>165</v>
      </c>
      <c r="C22" s="59">
        <v>2539.2</v>
      </c>
    </row>
    <row r="23" spans="1:3" s="60" customFormat="1" ht="50.25" customHeight="1">
      <c r="A23" s="58">
        <v>15</v>
      </c>
      <c r="B23" s="26" t="s">
        <v>166</v>
      </c>
      <c r="C23" s="59">
        <v>1262.4</v>
      </c>
    </row>
    <row r="24" spans="1:3" ht="16.5" customHeight="1">
      <c r="A24" s="25"/>
      <c r="B24" s="10" t="s">
        <v>199</v>
      </c>
      <c r="C24" s="62">
        <f>SUM(C9:C23)</f>
        <v>42107.05</v>
      </c>
    </row>
    <row r="25" ht="9.75" customHeight="1"/>
    <row r="26" spans="1:2" s="70" customFormat="1" ht="16.5">
      <c r="A26" s="72"/>
      <c r="B26" s="70" t="s">
        <v>215</v>
      </c>
    </row>
    <row r="27" spans="1:3" s="70" customFormat="1" ht="16.5">
      <c r="A27" s="72"/>
      <c r="B27" s="70" t="s">
        <v>216</v>
      </c>
      <c r="C27" s="70" t="s">
        <v>207</v>
      </c>
    </row>
  </sheetData>
  <sheetProtection/>
  <mergeCells count="1">
    <mergeCell ref="A6:C7"/>
  </mergeCells>
  <printOptions/>
  <pageMargins left="0.3937007874015748" right="0.61" top="0.7874015748031497" bottom="0.7480314960629921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2015-04-02T07:55:11Z</cp:lastPrinted>
  <dcterms:created xsi:type="dcterms:W3CDTF">1996-10-08T23:32:33Z</dcterms:created>
  <dcterms:modified xsi:type="dcterms:W3CDTF">2015-04-02T07:56:51Z</dcterms:modified>
  <cp:category/>
  <cp:version/>
  <cp:contentType/>
  <cp:contentStatus/>
</cp:coreProperties>
</file>